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15" activeTab="20"/>
  </bookViews>
  <sheets>
    <sheet name="Садовая д.3" sheetId="12" r:id="rId1"/>
    <sheet name="Садовая д.5" sheetId="18" r:id="rId2"/>
    <sheet name="Садовая д.7" sheetId="15" r:id="rId3"/>
    <sheet name="Садовая д.9" sheetId="19" r:id="rId4"/>
    <sheet name="Садовая д.15" sheetId="20" r:id="rId5"/>
    <sheet name="Садовая д.17" sheetId="21" r:id="rId6"/>
    <sheet name="Садовая д.36" sheetId="22" r:id="rId7"/>
    <sheet name="Садовая д.38" sheetId="24" r:id="rId8"/>
    <sheet name="Садовая д.68" sheetId="23" r:id="rId9"/>
    <sheet name="Садовая д.70" sheetId="25" r:id="rId10"/>
    <sheet name="Садовая д.72" sheetId="26" r:id="rId11"/>
    <sheet name="Терентьева д.1" sheetId="27" r:id="rId12"/>
    <sheet name="Терентьева д.3" sheetId="28" r:id="rId13"/>
    <sheet name="Терентьева д.4" sheetId="29" r:id="rId14"/>
    <sheet name="Терентьева д.5" sheetId="30" r:id="rId15"/>
    <sheet name="Терентьева д.6" sheetId="31" r:id="rId16"/>
    <sheet name="Терентьева д.7" sheetId="32" r:id="rId17"/>
    <sheet name="Терентьева д.8" sheetId="33" r:id="rId18"/>
    <sheet name="Терентьева д.9" sheetId="34" r:id="rId19"/>
    <sheet name="Терентьева д.11" sheetId="35" r:id="rId20"/>
    <sheet name="Терентьева д.13" sheetId="36" r:id="rId21"/>
    <sheet name="Лист2" sheetId="2" r:id="rId22"/>
    <sheet name="Лист3" sheetId="3" r:id="rId23"/>
  </sheets>
  <calcPr calcId="145621"/>
</workbook>
</file>

<file path=xl/calcChain.xml><?xml version="1.0" encoding="utf-8"?>
<calcChain xmlns="http://schemas.openxmlformats.org/spreadsheetml/2006/main">
  <c r="E24" i="36" l="1"/>
  <c r="E23" i="36"/>
  <c r="E22" i="36"/>
  <c r="E21" i="36"/>
  <c r="D20" i="36"/>
  <c r="D26" i="36" s="1"/>
  <c r="E19" i="36"/>
  <c r="E17" i="36"/>
  <c r="E14" i="36"/>
  <c r="E13" i="36"/>
  <c r="E10" i="36"/>
  <c r="E8" i="36"/>
  <c r="E6" i="36"/>
  <c r="D26" i="35"/>
  <c r="E24" i="35"/>
  <c r="E23" i="35"/>
  <c r="E22" i="35"/>
  <c r="E21" i="35"/>
  <c r="D20" i="35"/>
  <c r="E20" i="35" s="1"/>
  <c r="E19" i="35"/>
  <c r="E17" i="35"/>
  <c r="E14" i="35"/>
  <c r="E13" i="35"/>
  <c r="E10" i="35"/>
  <c r="E8" i="35"/>
  <c r="E6" i="35"/>
  <c r="D26" i="34"/>
  <c r="E24" i="34"/>
  <c r="E23" i="34"/>
  <c r="E22" i="34"/>
  <c r="E21" i="34"/>
  <c r="D20" i="34"/>
  <c r="E20" i="34" s="1"/>
  <c r="E19" i="34"/>
  <c r="E17" i="34"/>
  <c r="E14" i="34"/>
  <c r="E13" i="34"/>
  <c r="E10" i="34"/>
  <c r="E8" i="34"/>
  <c r="E6" i="34"/>
  <c r="E24" i="33"/>
  <c r="E23" i="33"/>
  <c r="E22" i="33"/>
  <c r="E21" i="33"/>
  <c r="D20" i="33"/>
  <c r="D26" i="33" s="1"/>
  <c r="E19" i="33"/>
  <c r="E17" i="33"/>
  <c r="E14" i="33"/>
  <c r="E13" i="33"/>
  <c r="E10" i="33"/>
  <c r="E8" i="33"/>
  <c r="E6" i="33"/>
  <c r="D26" i="32"/>
  <c r="E24" i="32"/>
  <c r="E23" i="32"/>
  <c r="E22" i="32"/>
  <c r="E21" i="32"/>
  <c r="D20" i="32"/>
  <c r="E20" i="32" s="1"/>
  <c r="E19" i="32"/>
  <c r="E17" i="32"/>
  <c r="E14" i="32"/>
  <c r="E13" i="32"/>
  <c r="E10" i="32"/>
  <c r="E8" i="32"/>
  <c r="E6" i="32"/>
  <c r="E20" i="36" l="1"/>
  <c r="E26" i="36" s="1"/>
  <c r="E26" i="35"/>
  <c r="E26" i="34"/>
  <c r="E20" i="33"/>
  <c r="E26" i="33" s="1"/>
  <c r="E26" i="32"/>
  <c r="D26" i="31"/>
  <c r="E24" i="31"/>
  <c r="E23" i="31"/>
  <c r="E22" i="31"/>
  <c r="E21" i="31"/>
  <c r="E20" i="31"/>
  <c r="D20" i="31"/>
  <c r="E19" i="31"/>
  <c r="E17" i="31"/>
  <c r="E14" i="31"/>
  <c r="E13" i="31"/>
  <c r="E10" i="31"/>
  <c r="E8" i="31"/>
  <c r="E6" i="31"/>
  <c r="E24" i="30"/>
  <c r="E23" i="30"/>
  <c r="E22" i="30"/>
  <c r="E21" i="30"/>
  <c r="E20" i="30"/>
  <c r="D20" i="30"/>
  <c r="D26" i="30" s="1"/>
  <c r="E19" i="30"/>
  <c r="E17" i="30"/>
  <c r="E14" i="30"/>
  <c r="E13" i="30"/>
  <c r="E10" i="30"/>
  <c r="E8" i="30"/>
  <c r="E6" i="30"/>
  <c r="E26" i="30" s="1"/>
  <c r="E24" i="29"/>
  <c r="E23" i="29"/>
  <c r="E22" i="29"/>
  <c r="E21" i="29"/>
  <c r="E20" i="29"/>
  <c r="D20" i="29"/>
  <c r="D26" i="29" s="1"/>
  <c r="E19" i="29"/>
  <c r="E17" i="29"/>
  <c r="E14" i="29"/>
  <c r="E13" i="29"/>
  <c r="E10" i="29"/>
  <c r="E8" i="29"/>
  <c r="E6" i="29"/>
  <c r="D26" i="28"/>
  <c r="E24" i="28"/>
  <c r="E23" i="28"/>
  <c r="E22" i="28"/>
  <c r="E21" i="28"/>
  <c r="E20" i="28"/>
  <c r="D20" i="28"/>
  <c r="E19" i="28"/>
  <c r="E17" i="28"/>
  <c r="E14" i="28"/>
  <c r="E13" i="28"/>
  <c r="E10" i="28"/>
  <c r="E8" i="28"/>
  <c r="E6" i="28"/>
  <c r="D26" i="27"/>
  <c r="E24" i="27"/>
  <c r="E23" i="27"/>
  <c r="E22" i="27"/>
  <c r="E21" i="27"/>
  <c r="E20" i="27"/>
  <c r="D20" i="27"/>
  <c r="E19" i="27"/>
  <c r="E17" i="27"/>
  <c r="E14" i="27"/>
  <c r="E13" i="27"/>
  <c r="E10" i="27"/>
  <c r="E8" i="27"/>
  <c r="E6" i="27"/>
  <c r="E24" i="26"/>
  <c r="E23" i="26"/>
  <c r="E22" i="26"/>
  <c r="E21" i="26"/>
  <c r="E20" i="26"/>
  <c r="D20" i="26"/>
  <c r="D26" i="26" s="1"/>
  <c r="E19" i="26"/>
  <c r="E17" i="26"/>
  <c r="E14" i="26"/>
  <c r="E13" i="26"/>
  <c r="E10" i="26"/>
  <c r="E8" i="26"/>
  <c r="E6" i="26"/>
  <c r="E24" i="25"/>
  <c r="E23" i="25"/>
  <c r="E22" i="25"/>
  <c r="E21" i="25"/>
  <c r="D20" i="25"/>
  <c r="D26" i="25" s="1"/>
  <c r="E19" i="25"/>
  <c r="E17" i="25"/>
  <c r="E14" i="25"/>
  <c r="E13" i="25"/>
  <c r="E10" i="25"/>
  <c r="E8" i="25"/>
  <c r="E6" i="25"/>
  <c r="D26" i="24"/>
  <c r="E24" i="24"/>
  <c r="E23" i="24"/>
  <c r="E22" i="24"/>
  <c r="E21" i="24"/>
  <c r="E20" i="24"/>
  <c r="D20" i="24"/>
  <c r="E19" i="24"/>
  <c r="E17" i="24"/>
  <c r="E14" i="24"/>
  <c r="E13" i="24"/>
  <c r="E10" i="24"/>
  <c r="E8" i="24"/>
  <c r="E6" i="24"/>
  <c r="D26" i="23"/>
  <c r="E24" i="23"/>
  <c r="E23" i="23"/>
  <c r="E22" i="23"/>
  <c r="E21" i="23"/>
  <c r="E20" i="23"/>
  <c r="D20" i="23"/>
  <c r="E19" i="23"/>
  <c r="E17" i="23"/>
  <c r="E14" i="23"/>
  <c r="E13" i="23"/>
  <c r="E10" i="23"/>
  <c r="E8" i="23"/>
  <c r="E6" i="23"/>
  <c r="E24" i="22"/>
  <c r="E23" i="22"/>
  <c r="E22" i="22"/>
  <c r="E21" i="22"/>
  <c r="D20" i="22"/>
  <c r="D26" i="22" s="1"/>
  <c r="E19" i="22"/>
  <c r="E17" i="22"/>
  <c r="E14" i="22"/>
  <c r="E13" i="22"/>
  <c r="E10" i="22"/>
  <c r="E8" i="22"/>
  <c r="E6" i="22"/>
  <c r="E24" i="21"/>
  <c r="E23" i="21"/>
  <c r="E22" i="21"/>
  <c r="E21" i="21"/>
  <c r="D20" i="21"/>
  <c r="D26" i="21" s="1"/>
  <c r="E19" i="21"/>
  <c r="E17" i="21"/>
  <c r="E14" i="21"/>
  <c r="E13" i="21"/>
  <c r="E10" i="21"/>
  <c r="E8" i="21"/>
  <c r="E6" i="21"/>
  <c r="E24" i="20"/>
  <c r="E23" i="20"/>
  <c r="E22" i="20"/>
  <c r="E21" i="20"/>
  <c r="E20" i="20"/>
  <c r="D20" i="20"/>
  <c r="D26" i="20" s="1"/>
  <c r="E19" i="20"/>
  <c r="E17" i="20"/>
  <c r="E14" i="20"/>
  <c r="E13" i="20"/>
  <c r="E10" i="20"/>
  <c r="E8" i="20"/>
  <c r="E6" i="20"/>
  <c r="E24" i="19"/>
  <c r="E23" i="19"/>
  <c r="E22" i="19"/>
  <c r="E21" i="19"/>
  <c r="D20" i="19"/>
  <c r="D26" i="19" s="1"/>
  <c r="E19" i="19"/>
  <c r="E17" i="19"/>
  <c r="E14" i="19"/>
  <c r="E13" i="19"/>
  <c r="E10" i="19"/>
  <c r="E8" i="19"/>
  <c r="E6" i="19"/>
  <c r="E24" i="18"/>
  <c r="E23" i="18"/>
  <c r="E22" i="18"/>
  <c r="E21" i="18"/>
  <c r="D20" i="18"/>
  <c r="D26" i="18" s="1"/>
  <c r="E19" i="18"/>
  <c r="E17" i="18"/>
  <c r="E14" i="18"/>
  <c r="E13" i="18"/>
  <c r="E10" i="18"/>
  <c r="E8" i="18"/>
  <c r="E6" i="18"/>
  <c r="E26" i="31" l="1"/>
  <c r="E26" i="29"/>
  <c r="E26" i="28"/>
  <c r="E26" i="27"/>
  <c r="E26" i="26"/>
  <c r="E20" i="25"/>
  <c r="E26" i="25" s="1"/>
  <c r="E26" i="24"/>
  <c r="E26" i="23"/>
  <c r="E20" i="22"/>
  <c r="E26" i="22" s="1"/>
  <c r="E20" i="21"/>
  <c r="E26" i="21" s="1"/>
  <c r="E26" i="20"/>
  <c r="E20" i="19"/>
  <c r="E26" i="19" s="1"/>
  <c r="E20" i="18"/>
  <c r="E26" i="18" s="1"/>
  <c r="D26" i="15"/>
  <c r="E24" i="15"/>
  <c r="E23" i="15"/>
  <c r="E22" i="15"/>
  <c r="E21" i="15"/>
  <c r="E20" i="15"/>
  <c r="D20" i="15"/>
  <c r="E19" i="15"/>
  <c r="E17" i="15"/>
  <c r="E14" i="15"/>
  <c r="E13" i="15"/>
  <c r="E10" i="15"/>
  <c r="E8" i="15"/>
  <c r="E6" i="15"/>
  <c r="E14" i="12"/>
  <c r="E17" i="12"/>
  <c r="E19" i="12"/>
  <c r="E20" i="12"/>
  <c r="E21" i="12"/>
  <c r="E22" i="12"/>
  <c r="E23" i="12"/>
  <c r="E24" i="12"/>
  <c r="E13" i="12"/>
  <c r="E10" i="12"/>
  <c r="E8" i="12"/>
  <c r="E6" i="12"/>
  <c r="D26" i="12"/>
  <c r="D20" i="12"/>
  <c r="E26" i="12" l="1"/>
  <c r="E26" i="15"/>
</calcChain>
</file>

<file path=xl/sharedStrings.xml><?xml version="1.0" encoding="utf-8"?>
<sst xmlns="http://schemas.openxmlformats.org/spreadsheetml/2006/main" count="1197" uniqueCount="69">
  <si>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</si>
  <si>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</si>
  <si>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</si>
  <si>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</si>
  <si>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</si>
  <si>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</si>
  <si>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</si>
  <si>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</si>
  <si>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</si>
  <si>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</si>
  <si>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</si>
  <si>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</si>
  <si>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</si>
  <si>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</si>
  <si>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</si>
  <si>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</si>
  <si>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</si>
  <si>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</si>
  <si>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</si>
  <si>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</si>
  <si>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</si>
  <si>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</si>
  <si>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</si>
  <si>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</si>
  <si>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</si>
  <si>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</si>
  <si>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</si>
  <si>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</si>
  <si>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</si>
  <si>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</si>
  <si>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</si>
  <si>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</si>
  <si>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</si>
  <si>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</si>
  <si>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</si>
  <si>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</si>
  <si>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</si>
  <si>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</si>
  <si>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</si>
  <si>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</si>
  <si>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</si>
  <si>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</si>
  <si>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</si>
  <si>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</si>
  <si>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</si>
  <si>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</si>
  <si>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</si>
  <si>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</si>
  <si>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д.3  с 01.09.2014 г. по 31.08.2015 г.</t>
  </si>
  <si>
    <t>по ул. Садовая д.5  с 01.09.2014 г. по 31.08.2015 г.</t>
  </si>
  <si>
    <t>по ул. Садовая д.7  с 01.09.2014 г. по 31.08.2015 г.</t>
  </si>
  <si>
    <t>по ул. Садовая д.9  с 01.09.2014 г. по 31.08.2015 г.</t>
  </si>
  <si>
    <t>по ул. Садовая д.15  с 01.09.2014 г. по 31.08.2015 г.</t>
  </si>
  <si>
    <t>по ул. Садовая д.17  с 01.09.2014 г. по 31.08.2015 г.</t>
  </si>
  <si>
    <t>по ул. Садовая д.36  с 01.09.2014 г. по 31.08.2015 г.</t>
  </si>
  <si>
    <t>по ул. Садовая д.68  с 01.09.2014 г. по 31.08.2015 г.</t>
  </si>
  <si>
    <t>по ул. Садовая д.38  с 01.09.2014 г. по 31.08.2015 г.</t>
  </si>
  <si>
    <t>по ул. Садовая д.70  с 01.09.2014 г. по 31.08.2015 г.</t>
  </si>
  <si>
    <t>по ул. Садовая д.72  с 01.09.2014 г. по 31.08.2015 г.</t>
  </si>
  <si>
    <t>по ул. Терентьева д.1  с 01.09.2014 г. по 31.08.2015 г.</t>
  </si>
  <si>
    <t>по ул. Терентьева д.3  с 01.09.2014 г. по 31.08.2015 г.</t>
  </si>
  <si>
    <t>по ул. Терентьева д.4  с 01.09.2014 г. по 31.08.2015 г.</t>
  </si>
  <si>
    <t>по ул. Терентьева д.5  с 01.09.2014 г. по 31.08.2015 г.</t>
  </si>
  <si>
    <t>по ул. Терентьева д.6  с 01.09.2014 г. по 31.08.2015 г.</t>
  </si>
  <si>
    <t>по ул. Терентьева д.7  с 01.09.2014 г. по 31.08.2015 г.</t>
  </si>
  <si>
    <t>по ул. Терентьева д.8  с 01.09.2014 г. по 31.08.2015 г.</t>
  </si>
  <si>
    <t>по ул. Терентьева д.9  с 01.09.2014 г. по 31.08.2015 г.</t>
  </si>
  <si>
    <t>по ул. Терентьева д.11  с 01.09.2014 г. по 31.08.2015 г.</t>
  </si>
  <si>
    <t>по ул. Терентьева д.13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</si>
</sst>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18" sqref="C18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48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343</v>
      </c>
    </row>
    <row r="5" spans="1:5" ht="59.25" customHeight="1" x14ac:dyDescent="0.25">
      <c r="A5" s="5"/>
      <c r="B5" s="4" t="s">
        <v>41</v>
      </c>
      <c r="C5" s="19" t="s">
        <v>3</v>
      </c>
      <c r="D5" s="4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1543.5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58.31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85.75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17.150000000000002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164.64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1097.6000000000001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58.31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476.77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113.19000000000001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120.05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205.79999999999998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37.729999999999997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3">
        <f>(E6+E8+E9+E10+E13+E14+E15+E16+E17+E18+E19+E20)*12</f>
        <v>42024.36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6:C26"/>
    <mergeCell ref="A7:C7"/>
    <mergeCell ref="A2:E2"/>
    <mergeCell ref="A3:E3"/>
    <mergeCell ref="A12:E12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5" zoomScaleNormal="100" workbookViewId="0">
      <selection activeCell="D18" sqref="D18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57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678.5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3053.25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115.34500000000001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169.625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33.925000000000004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325.68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2171.2000000000003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115.34500000000001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943.1149999999999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223.905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237.47499999999999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407.09999999999997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74.635000000000005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83129.819999999992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C18" sqref="C18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58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777.7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3499.65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132.209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194.42500000000001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38.885000000000005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373.29599999999999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2488.6400000000003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132.209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1081.0029999999999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256.64100000000002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272.19499999999999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466.62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85.547000000000011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95283.804000000004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24" sqref="C24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59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1825.6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8215.1999999999989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310.35200000000003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5367.2639999999992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91.28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876.2879999999999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5841.92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310.35200000000003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2537.5839999999998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602.44799999999998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638.95999999999992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1095.3599999999999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200.816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282602.88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8" zoomScaleNormal="100" workbookViewId="0">
      <selection activeCell="C30" sqref="C30:C31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60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1341.1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6034.95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227.98699999999999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3942.8339999999998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67.054999999999993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643.72799999999995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4291.5199999999995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227.98699999999999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1864.1289999999997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442.56299999999999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469.38499999999993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804.66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147.52099999999999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207602.27999999997</v>
      </c>
    </row>
    <row r="27" spans="1:5" x14ac:dyDescent="0.25">
      <c r="A27" s="1"/>
      <c r="B27" s="1"/>
      <c r="C27" s="1"/>
      <c r="D27" s="20"/>
    </row>
    <row r="28" spans="1:5" ht="28.5" customHeight="1" x14ac:dyDescent="0.25">
      <c r="A28" s="1"/>
      <c r="B28" s="1"/>
      <c r="C28" s="1"/>
      <c r="D28" s="20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D19" sqref="D19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61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340.5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1532.25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57.885000000000005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85.125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17.025000000000002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163.44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1089.6000000000001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57.885000000000005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473.29499999999996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112.36500000000001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119.175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204.29999999999998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37.454999999999998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41718.060000000005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C19" sqref="C19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62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345.5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1554.75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58.735000000000007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86.375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17.275000000000002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165.84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1105.6000000000001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58.735000000000007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480.24499999999995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114.015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120.925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207.29999999999998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38.005000000000003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42330.659999999996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D29" sqref="D29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63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1824.5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8210.25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310.16500000000002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5364.03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91.225000000000009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875.76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5838.4000000000005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310.16500000000002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2536.0549999999998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602.08500000000004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638.57499999999993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1094.7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200.69499999999999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282432.60000000003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19" sqref="C19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64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341.5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1536.75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58.055000000000007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85.375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17.074999999999999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163.92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1092.8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58.055000000000007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474.68499999999995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112.69500000000001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119.52499999999999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204.9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37.564999999999998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41840.58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A26" sqref="A26:C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65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1633.03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7348.6350000000002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277.61510000000004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4801.1081999999997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81.651499999999999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783.85439999999994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5225.6959999999999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277.61510000000004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2269.9116999999997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538.8999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571.56049999999993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979.81799999999998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179.63329999999999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252793.04399999999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D18" sqref="D18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66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583.20000000000005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2624.4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99.14400000000002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145.80000000000001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29.160000000000004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279.93600000000004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1866.2400000000002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99.14400000000002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810.64800000000002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192.45600000000002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204.12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349.92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64.152000000000001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71453.664000000004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D22" sqref="D22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49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338.2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1521.8999999999999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57.494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84.55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16.91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162.33599999999998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1082.24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57.494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470.09799999999996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111.60599999999999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118.36999999999999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202.92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37.201999999999998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41436.263999999996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C19" sqref="C19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67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406.2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1827.8999999999999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69.054000000000002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101.55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20.310000000000002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194.976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1299.8400000000001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69.054000000000002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564.61799999999994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134.04599999999999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142.16999999999999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243.71999999999997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44.682000000000002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49767.623999999996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3" zoomScaleNormal="100" workbookViewId="0">
      <selection activeCell="C19" sqref="C19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68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411.3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1850.8500000000001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69.921000000000006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102.825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20.565000000000001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197.42400000000001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1316.16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69.921000000000006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571.70699999999999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135.72900000000001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143.95499999999998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246.78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45.243000000000002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50392.47600000001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D30" sqref="D30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50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1419.8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6389.0999999999995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241.36600000000001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4174.2119999999995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70.989999999999995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681.50399999999991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4543.3599999999997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241.36600000000001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1973.5219999999997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468.53399999999999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496.92999999999995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851.88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156.178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219785.03999999998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D25" sqref="D2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51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1420.1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6390.45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42.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241.417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4175.0940000000001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55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71.004999999999995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681.64799999999991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4544.32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241.417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1973.9389999999996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468.63299999999998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497.03499999999991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852.06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156.21099999999998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219831.47999999998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C23" sqref="C23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52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454.08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2043.36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77.193600000000004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113.52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22.704000000000001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217.95839999999998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1453.056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77.193600000000004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631.17119999999989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149.84639999999999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158.928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272.44799999999998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49.948799999999999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55633.881599999993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D15" sqref="D15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53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470.9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2119.0499999999997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80.052999999999997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117.72499999999999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23.545000000000002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226.03199999999998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1506.88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80.052999999999997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654.55099999999993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155.39699999999999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164.81499999999997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282.53999999999996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51.798999999999999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57694.667999999991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22" zoomScaleNormal="100" workbookViewId="0">
      <selection activeCell="D28" sqref="D28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54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235.5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1059.75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40.035000000000004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58.875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11.775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0.24</v>
      </c>
      <c r="E14" s="14">
        <f t="shared" ref="E14:E24" si="0">D14*$E$4</f>
        <v>56.519999999999996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2.06</v>
      </c>
      <c r="E17" s="14">
        <f t="shared" si="0"/>
        <v>485.13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40.035000000000004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1.04</v>
      </c>
      <c r="E20" s="14">
        <f t="shared" si="0"/>
        <v>244.92000000000002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77.715000000000003</v>
      </c>
    </row>
    <row r="22" spans="1:5" ht="19.5" customHeight="1" x14ac:dyDescent="0.25">
      <c r="A22" s="9"/>
      <c r="B22" s="18" t="s">
        <v>32</v>
      </c>
      <c r="C22" s="14" t="s">
        <v>47</v>
      </c>
      <c r="D22" s="9"/>
      <c r="E22" s="14">
        <f t="shared" si="0"/>
        <v>0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141.29999999999998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25.905000000000001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8.48</v>
      </c>
      <c r="E26" s="13">
        <f>(E6+E8+E9+E10+E13+E14+E15+E16+E17+E18+E19+E20)*12</f>
        <v>23964.480000000003</v>
      </c>
    </row>
    <row r="27" spans="1:5" x14ac:dyDescent="0.25">
      <c r="A27" s="1"/>
      <c r="B27" s="1"/>
      <c r="C27" s="1"/>
      <c r="D27" s="20"/>
    </row>
    <row r="28" spans="1:5" ht="44.25" customHeight="1" x14ac:dyDescent="0.25">
      <c r="A28" s="1"/>
      <c r="B28" s="1"/>
      <c r="C28" s="1"/>
      <c r="D28" s="20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C19" sqref="C19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56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201.8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908.1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34.306000000000004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50.45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10.090000000000002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0.24</v>
      </c>
      <c r="E14" s="14">
        <f t="shared" ref="E14:E24" si="0">D14*$E$4</f>
        <v>48.432000000000002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2.06</v>
      </c>
      <c r="E17" s="14">
        <f t="shared" si="0"/>
        <v>415.70800000000003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34.306000000000004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1.04</v>
      </c>
      <c r="E20" s="14">
        <f t="shared" si="0"/>
        <v>209.87200000000001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66.594000000000008</v>
      </c>
    </row>
    <row r="22" spans="1:5" ht="19.5" customHeight="1" x14ac:dyDescent="0.25">
      <c r="A22" s="9"/>
      <c r="B22" s="18" t="s">
        <v>32</v>
      </c>
      <c r="C22" s="14" t="s">
        <v>47</v>
      </c>
      <c r="D22" s="9"/>
      <c r="E22" s="14">
        <f t="shared" si="0"/>
        <v>0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121.08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22.198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13">
        <f>D6+D8+D9+D10+D13+D14+D15+D16+D17+D18+D19+D20</f>
        <v>8.48</v>
      </c>
      <c r="E26" s="13">
        <f>(E6+E8+E9+E10+E13+E14+E15+E16+E17+E18+E19+E20)*12</f>
        <v>20535.168000000005</v>
      </c>
    </row>
    <row r="27" spans="1:5" x14ac:dyDescent="0.25">
      <c r="A27" s="1"/>
      <c r="B27" s="1"/>
      <c r="C27" s="1"/>
      <c r="D27" s="20"/>
    </row>
    <row r="28" spans="1:5" ht="44.25" customHeight="1" x14ac:dyDescent="0.25">
      <c r="A28" s="1"/>
      <c r="B28" s="1"/>
      <c r="C28" s="1"/>
      <c r="D28" s="20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C20" sqref="C20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27" t="s">
        <v>1</v>
      </c>
      <c r="B2" s="27"/>
      <c r="C2" s="27"/>
      <c r="D2" s="27"/>
      <c r="E2" s="27"/>
    </row>
    <row r="3" spans="1:5" ht="21" customHeight="1" x14ac:dyDescent="0.25">
      <c r="A3" s="28" t="s">
        <v>55</v>
      </c>
      <c r="B3" s="28"/>
      <c r="C3" s="28"/>
      <c r="D3" s="28"/>
      <c r="E3" s="28"/>
    </row>
    <row r="4" spans="1:5" ht="28.5" customHeight="1" x14ac:dyDescent="0.25">
      <c r="A4" s="1"/>
      <c r="B4" s="1"/>
      <c r="C4" s="1"/>
      <c r="D4" s="1" t="s">
        <v>42</v>
      </c>
      <c r="E4" s="1">
        <v>529.9</v>
      </c>
    </row>
    <row r="5" spans="1:5" ht="59.25" customHeight="1" x14ac:dyDescent="0.25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 x14ac:dyDescent="0.25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2384.5499999999997</v>
      </c>
    </row>
    <row r="7" spans="1:5" ht="17.25" customHeight="1" x14ac:dyDescent="0.25">
      <c r="A7" s="24" t="s">
        <v>5</v>
      </c>
      <c r="B7" s="25"/>
      <c r="C7" s="26"/>
      <c r="D7" s="11"/>
      <c r="E7" s="11"/>
    </row>
    <row r="8" spans="1:5" ht="120.75" customHeight="1" x14ac:dyDescent="0.25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90.082999999999998</v>
      </c>
    </row>
    <row r="9" spans="1:5" ht="20.25" customHeight="1" x14ac:dyDescent="0.25">
      <c r="A9" s="9" t="s">
        <v>9</v>
      </c>
      <c r="B9" s="9" t="s">
        <v>8</v>
      </c>
      <c r="C9" s="2"/>
      <c r="D9" s="11"/>
      <c r="E9" s="11"/>
    </row>
    <row r="10" spans="1:5" ht="69.75" customHeight="1" x14ac:dyDescent="0.25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132.47499999999999</v>
      </c>
    </row>
    <row r="11" spans="1:5" ht="18" customHeight="1" x14ac:dyDescent="0.25">
      <c r="A11" s="9" t="s">
        <v>13</v>
      </c>
      <c r="B11" s="9" t="s">
        <v>14</v>
      </c>
      <c r="C11" s="7"/>
      <c r="D11" s="8"/>
      <c r="E11" s="8"/>
    </row>
    <row r="12" spans="1:5" ht="18.75" customHeight="1" x14ac:dyDescent="0.25">
      <c r="A12" s="24" t="s">
        <v>15</v>
      </c>
      <c r="B12" s="25"/>
      <c r="C12" s="25"/>
      <c r="D12" s="25"/>
      <c r="E12" s="26"/>
    </row>
    <row r="13" spans="1:5" ht="43.5" customHeight="1" x14ac:dyDescent="0.25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26.495000000000001</v>
      </c>
    </row>
    <row r="14" spans="1:5" ht="20.25" customHeight="1" x14ac:dyDescent="0.25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254.35199999999998</v>
      </c>
    </row>
    <row r="15" spans="1:5" ht="19.5" customHeight="1" x14ac:dyDescent="0.25">
      <c r="A15" s="9" t="s">
        <v>23</v>
      </c>
      <c r="B15" s="18" t="s">
        <v>19</v>
      </c>
      <c r="C15" s="14"/>
      <c r="D15" s="9"/>
      <c r="E15" s="14"/>
    </row>
    <row r="16" spans="1:5" ht="19.5" customHeight="1" x14ac:dyDescent="0.25">
      <c r="A16" s="9" t="s">
        <v>24</v>
      </c>
      <c r="B16" s="18" t="s">
        <v>20</v>
      </c>
      <c r="C16" s="14"/>
      <c r="D16" s="9"/>
      <c r="E16" s="14"/>
    </row>
    <row r="17" spans="1:5" ht="20.25" customHeight="1" x14ac:dyDescent="0.25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1695.68</v>
      </c>
    </row>
    <row r="18" spans="1:5" ht="20.25" customHeight="1" x14ac:dyDescent="0.25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 x14ac:dyDescent="0.25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90.082999999999998</v>
      </c>
    </row>
    <row r="20" spans="1:5" ht="29.25" customHeight="1" x14ac:dyDescent="0.25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736.56099999999992</v>
      </c>
    </row>
    <row r="21" spans="1:5" ht="20.25" customHeight="1" x14ac:dyDescent="0.25">
      <c r="A21" s="9"/>
      <c r="B21" s="18" t="s">
        <v>31</v>
      </c>
      <c r="C21" s="14" t="s">
        <v>47</v>
      </c>
      <c r="D21" s="9">
        <v>0.33</v>
      </c>
      <c r="E21" s="14">
        <f t="shared" si="0"/>
        <v>174.86699999999999</v>
      </c>
    </row>
    <row r="22" spans="1:5" ht="19.5" customHeight="1" x14ac:dyDescent="0.25">
      <c r="A22" s="9"/>
      <c r="B22" s="18" t="s">
        <v>32</v>
      </c>
      <c r="C22" s="14" t="s">
        <v>47</v>
      </c>
      <c r="D22" s="9">
        <v>0.35</v>
      </c>
      <c r="E22" s="14">
        <f t="shared" si="0"/>
        <v>185.46499999999997</v>
      </c>
    </row>
    <row r="23" spans="1:5" ht="19.5" customHeight="1" x14ac:dyDescent="0.25">
      <c r="A23" s="9"/>
      <c r="B23" s="18" t="s">
        <v>33</v>
      </c>
      <c r="C23" s="14" t="s">
        <v>47</v>
      </c>
      <c r="D23" s="14">
        <v>0.6</v>
      </c>
      <c r="E23" s="14">
        <f t="shared" si="0"/>
        <v>317.94</v>
      </c>
    </row>
    <row r="24" spans="1:5" ht="20.25" customHeight="1" x14ac:dyDescent="0.25">
      <c r="A24" s="9"/>
      <c r="B24" s="18" t="s">
        <v>34</v>
      </c>
      <c r="C24" s="14" t="s">
        <v>47</v>
      </c>
      <c r="D24" s="9">
        <v>0.11</v>
      </c>
      <c r="E24" s="14">
        <f t="shared" si="0"/>
        <v>58.288999999999994</v>
      </c>
    </row>
    <row r="25" spans="1:5" ht="18.75" customHeight="1" x14ac:dyDescent="0.25">
      <c r="A25" s="9" t="s">
        <v>37</v>
      </c>
      <c r="B25" s="18" t="s">
        <v>36</v>
      </c>
      <c r="C25" s="14"/>
      <c r="D25" s="9"/>
      <c r="E25" s="9"/>
    </row>
    <row r="26" spans="1:5" ht="19.5" customHeight="1" x14ac:dyDescent="0.25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64923.347999999984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Садовая д.3</vt:lpstr>
      <vt:lpstr>Садовая д.5</vt:lpstr>
      <vt:lpstr>Садовая д.7</vt:lpstr>
      <vt:lpstr>Садовая д.9</vt:lpstr>
      <vt:lpstr>Садовая д.15</vt:lpstr>
      <vt:lpstr>Садовая д.17</vt:lpstr>
      <vt:lpstr>Садовая д.36</vt:lpstr>
      <vt:lpstr>Садовая д.38</vt:lpstr>
      <vt:lpstr>Садовая д.68</vt:lpstr>
      <vt:lpstr>Садовая д.70</vt:lpstr>
      <vt:lpstr>Садовая д.72</vt:lpstr>
      <vt:lpstr>Терентьева д.1</vt:lpstr>
      <vt:lpstr>Терентьева д.3</vt:lpstr>
      <vt:lpstr>Терентьева д.4</vt:lpstr>
      <vt:lpstr>Терентьева д.5</vt:lpstr>
      <vt:lpstr>Терентьева д.6</vt:lpstr>
      <vt:lpstr>Терентьева д.7</vt:lpstr>
      <vt:lpstr>Терентьева д.8</vt:lpstr>
      <vt:lpstr>Терентьева д.9</vt:lpstr>
      <vt:lpstr>Терентьева д.11</vt:lpstr>
      <vt:lpstr>Терентьева д.13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2014-08-13T16:11:03Z</dcterms:modified>
</cp:coreProperties>
</file>