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Садовая д.15" sheetId="20" r:id="rId1"/>
  </sheets>
  <calcPr calcId="145621"/>
</workbook>
</file>

<file path=xl/calcChain.xml><?xml version="1.0" encoding="utf-8"?>
<calcChain xmlns="http://schemas.openxmlformats.org/spreadsheetml/2006/main">
  <c r="E24" i="20" l="1"/>
  <c r="E23" i="20"/>
  <c r="E22" i="20"/>
  <c r="E21" i="20"/>
  <c r="E20" i="20"/>
  <c r="D20" i="20"/>
  <c r="D26" i="20" s="1"/>
  <c r="E19" i="20"/>
  <c r="E17" i="20"/>
  <c r="E14" i="20"/>
  <c r="E13" i="20"/>
  <c r="E10" i="20"/>
  <c r="E8" i="20"/>
  <c r="E6" i="20"/>
  <c r="E26" i="20" l="1"/>
</calcChain>
</file>

<file path=xl/sharedStrings.xml><?xml version="1.0" encoding="utf-8"?>
<sst xmlns="http://schemas.openxmlformats.org/spreadsheetml/2006/main" count="57" uniqueCount="49">
  <si>
    <t>Годовая плата (руб.)</t>
  </si>
  <si>
    <t xml:space="preserve">Перечень обязательных работ по содержанию и текущему ремонту общего имущества многоквартирного дома  </t>
  </si>
  <si>
    <t xml:space="preserve">  Стоимость  на     1 м2 общей площади</t>
  </si>
  <si>
    <t>Периодичность</t>
  </si>
  <si>
    <t>1.</t>
  </si>
  <si>
    <t>Подготовка многоквартирного дома к сезонной эксплуатации</t>
  </si>
  <si>
    <t>Содержание общестроительных конструкций (технические осмотры общедомовых конструкций, выявление неисправностей, составление дефектных актов, подготовка предложений по проведению текущего и капитального ремонта, устранение мелких неисправностей, прочистка внутреннего водостока, укрепление дверей, укрепление и регулировка пружин, доводчиков дверей.)</t>
  </si>
  <si>
    <t>2.</t>
  </si>
  <si>
    <t>Расконсервирование и ремонт</t>
  </si>
  <si>
    <t>3.</t>
  </si>
  <si>
    <t>Вывоз ТБО (сбор, транспортировка, утилизация)</t>
  </si>
  <si>
    <t>4.</t>
  </si>
  <si>
    <t>Текущий ремонт (устранение протечки кровли, устранение повреждений полов в местах общего пользования, устранение повреждений фундамента, устранение повреждений перекрытия.)</t>
  </si>
  <si>
    <t>5.</t>
  </si>
  <si>
    <t>Ремонт, промывка, испытание</t>
  </si>
  <si>
    <t>Проведение технических осмотров и мелкий ремонт</t>
  </si>
  <si>
    <t>6.</t>
  </si>
  <si>
    <t>Проведение технических осмотров и устранение незначительных неисправностей в системах вентиляции и дымоудаления</t>
  </si>
  <si>
    <t>Аварийно-восстановительные работы</t>
  </si>
  <si>
    <t>Дератизация</t>
  </si>
  <si>
    <t>Дезинфекция</t>
  </si>
  <si>
    <t>Управление  МКД</t>
  </si>
  <si>
    <t>7.</t>
  </si>
  <si>
    <t>8.</t>
  </si>
  <si>
    <t>9.</t>
  </si>
  <si>
    <t>10.</t>
  </si>
  <si>
    <t>11.</t>
  </si>
  <si>
    <t>12.</t>
  </si>
  <si>
    <t>Техническое обслуживание газового оборудования</t>
  </si>
  <si>
    <t>Обслуживание внутридомового инженерного оборудования</t>
  </si>
  <si>
    <t>13.</t>
  </si>
  <si>
    <t>в т.ч. водоснабжение</t>
  </si>
  <si>
    <t>в т.ч. водоотведение</t>
  </si>
  <si>
    <t>в т.ч. теплоснабжение</t>
  </si>
  <si>
    <t>в т.ч.электроснабжение</t>
  </si>
  <si>
    <t>Электоизмерительные работы</t>
  </si>
  <si>
    <t>Прочие услуги</t>
  </si>
  <si>
    <t>14.</t>
  </si>
  <si>
    <t>Итого</t>
  </si>
  <si>
    <t>Директор ООО "Фрегат"</t>
  </si>
  <si>
    <t>Тихонов М.С.</t>
  </si>
  <si>
    <t>Наименование работ по содержанию и текущему ремонту общего имущества дома</t>
  </si>
  <si>
    <t>Площадь    м2</t>
  </si>
  <si>
    <t>по графику</t>
  </si>
  <si>
    <t>2 раза в год</t>
  </si>
  <si>
    <t>июнь-сентябрь</t>
  </si>
  <si>
    <t>1 раз в год</t>
  </si>
  <si>
    <t>постоянно</t>
  </si>
  <si>
    <t>по ул. Садовая д.46  с 01.09.2014 г. по 31.08.2015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</si>
</sst>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2" fontId="1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tabSelected="1" view="pageLayout" workbookViewId="0">
      <selection activeCell="B6" sqref="B6"/>
    </sheetView>
  </sheetViews>
  <sheetFormatPr defaultRowHeight="15" x14ac:dyDescent="0.25"/>
  <cols>
    <col min="1" max="1" width="12.85546875" customWidth="1"/>
    <col min="2" max="2" width="39.5703125" customWidth="1"/>
    <col min="3" max="3" width="14.28515625" customWidth="1"/>
    <col min="4" max="5" width="16.5703125" customWidth="1"/>
  </cols>
  <sheetData>
    <row r="1" spans="1:5" x14ac:dyDescent="0.25">
      <c r="A1" s="1"/>
      <c r="B1" s="1"/>
      <c r="C1" s="1"/>
    </row>
    <row r="2" spans="1:5" ht="38.25" customHeight="1" x14ac:dyDescent="0.25">
      <c r="A2" s="19" t="s">
        <v>1</v>
      </c>
      <c r="B2" s="19"/>
      <c r="C2" s="19"/>
      <c r="D2" s="19"/>
      <c r="E2" s="19"/>
    </row>
    <row r="3" spans="1:5" ht="21" customHeight="1" x14ac:dyDescent="0.25">
      <c r="A3" s="20" t="s">
        <v>48</v>
      </c>
      <c r="B3" s="20"/>
      <c r="C3" s="20"/>
      <c r="D3" s="20"/>
      <c r="E3" s="20"/>
    </row>
    <row r="4" spans="1:5" ht="28.5" customHeight="1" x14ac:dyDescent="0.25">
      <c r="A4" s="1"/>
      <c r="B4" s="1"/>
      <c r="C4" s="1"/>
      <c r="D4" s="1" t="s">
        <v>42</v>
      </c>
      <c r="E4" s="1">
        <v>93</v>
      </c>
    </row>
    <row r="5" spans="1:5" ht="59.25" customHeight="1" x14ac:dyDescent="0.25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 x14ac:dyDescent="0.25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418.5</v>
      </c>
    </row>
    <row r="7" spans="1:5" ht="17.25" customHeight="1" x14ac:dyDescent="0.25">
      <c r="A7" s="21" t="s">
        <v>5</v>
      </c>
      <c r="B7" s="22"/>
      <c r="C7" s="23"/>
      <c r="D7" s="10"/>
      <c r="E7" s="10"/>
    </row>
    <row r="8" spans="1:5" ht="120.75" customHeight="1" x14ac:dyDescent="0.25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15.81</v>
      </c>
    </row>
    <row r="9" spans="1:5" ht="20.25" customHeight="1" x14ac:dyDescent="0.25">
      <c r="A9" s="8" t="s">
        <v>9</v>
      </c>
      <c r="B9" s="8" t="s">
        <v>8</v>
      </c>
      <c r="C9" s="2"/>
      <c r="D9" s="10"/>
      <c r="E9" s="10"/>
    </row>
    <row r="10" spans="1:5" ht="69.75" customHeight="1" x14ac:dyDescent="0.25">
      <c r="A10" s="8" t="s">
        <v>11</v>
      </c>
      <c r="B10" s="16" t="s">
        <v>12</v>
      </c>
      <c r="C10" s="13" t="s">
        <v>45</v>
      </c>
      <c r="D10" s="3">
        <v>0.25</v>
      </c>
      <c r="E10" s="12">
        <f>D10*E4</f>
        <v>23.25</v>
      </c>
    </row>
    <row r="11" spans="1:5" ht="18" customHeight="1" x14ac:dyDescent="0.25">
      <c r="A11" s="8" t="s">
        <v>13</v>
      </c>
      <c r="B11" s="8" t="s">
        <v>14</v>
      </c>
      <c r="C11" s="6"/>
      <c r="D11" s="7"/>
      <c r="E11" s="7"/>
    </row>
    <row r="12" spans="1:5" ht="18.75" customHeight="1" x14ac:dyDescent="0.25">
      <c r="A12" s="21" t="s">
        <v>15</v>
      </c>
      <c r="B12" s="22"/>
      <c r="C12" s="22"/>
      <c r="D12" s="22"/>
      <c r="E12" s="23"/>
    </row>
    <row r="13" spans="1:5" ht="43.5" customHeight="1" x14ac:dyDescent="0.25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4.6500000000000004</v>
      </c>
    </row>
    <row r="14" spans="1:5" ht="20.25" customHeight="1" x14ac:dyDescent="0.25">
      <c r="A14" s="8" t="s">
        <v>22</v>
      </c>
      <c r="B14" s="17" t="s">
        <v>18</v>
      </c>
      <c r="C14" s="13" t="s">
        <v>47</v>
      </c>
      <c r="D14" s="8">
        <v>0.48</v>
      </c>
      <c r="E14" s="13">
        <f t="shared" ref="E14:E24" si="0">D14*$E$4</f>
        <v>44.64</v>
      </c>
    </row>
    <row r="15" spans="1:5" ht="19.5" customHeight="1" x14ac:dyDescent="0.25">
      <c r="A15" s="8" t="s">
        <v>23</v>
      </c>
      <c r="B15" s="17" t="s">
        <v>19</v>
      </c>
      <c r="C15" s="13"/>
      <c r="D15" s="8"/>
      <c r="E15" s="13"/>
    </row>
    <row r="16" spans="1:5" ht="19.5" customHeight="1" x14ac:dyDescent="0.25">
      <c r="A16" s="8" t="s">
        <v>24</v>
      </c>
      <c r="B16" s="17" t="s">
        <v>20</v>
      </c>
      <c r="C16" s="13"/>
      <c r="D16" s="8"/>
      <c r="E16" s="13"/>
    </row>
    <row r="17" spans="1:5" ht="20.25" customHeight="1" x14ac:dyDescent="0.25">
      <c r="A17" s="8" t="s">
        <v>25</v>
      </c>
      <c r="B17" s="17" t="s">
        <v>21</v>
      </c>
      <c r="C17" s="13" t="s">
        <v>47</v>
      </c>
      <c r="D17" s="8">
        <v>3.2</v>
      </c>
      <c r="E17" s="13">
        <f t="shared" si="0"/>
        <v>297.60000000000002</v>
      </c>
    </row>
    <row r="18" spans="1:5" ht="20.25" customHeight="1" x14ac:dyDescent="0.25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 x14ac:dyDescent="0.25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15.81</v>
      </c>
    </row>
    <row r="20" spans="1:5" ht="29.25" customHeight="1" x14ac:dyDescent="0.25">
      <c r="A20" s="8" t="s">
        <v>30</v>
      </c>
      <c r="B20" s="15" t="s">
        <v>29</v>
      </c>
      <c r="C20" s="13" t="s">
        <v>47</v>
      </c>
      <c r="D20" s="8">
        <f>SUM(D21:D24)</f>
        <v>1.39</v>
      </c>
      <c r="E20" s="13">
        <f t="shared" si="0"/>
        <v>129.26999999999998</v>
      </c>
    </row>
    <row r="21" spans="1:5" ht="20.25" customHeight="1" x14ac:dyDescent="0.25">
      <c r="A21" s="8"/>
      <c r="B21" s="17" t="s">
        <v>31</v>
      </c>
      <c r="C21" s="13" t="s">
        <v>47</v>
      </c>
      <c r="D21" s="8">
        <v>0.33</v>
      </c>
      <c r="E21" s="13">
        <f t="shared" si="0"/>
        <v>30.69</v>
      </c>
    </row>
    <row r="22" spans="1:5" ht="19.5" customHeight="1" x14ac:dyDescent="0.25">
      <c r="A22" s="8"/>
      <c r="B22" s="17" t="s">
        <v>32</v>
      </c>
      <c r="C22" s="13" t="s">
        <v>47</v>
      </c>
      <c r="D22" s="8">
        <v>0.35</v>
      </c>
      <c r="E22" s="13">
        <f t="shared" si="0"/>
        <v>32.549999999999997</v>
      </c>
    </row>
    <row r="23" spans="1:5" ht="19.5" customHeight="1" x14ac:dyDescent="0.25">
      <c r="A23" s="8"/>
      <c r="B23" s="17" t="s">
        <v>33</v>
      </c>
      <c r="C23" s="13" t="s">
        <v>47</v>
      </c>
      <c r="D23" s="13">
        <v>0.6</v>
      </c>
      <c r="E23" s="13">
        <f t="shared" si="0"/>
        <v>55.8</v>
      </c>
    </row>
    <row r="24" spans="1:5" ht="20.25" customHeight="1" x14ac:dyDescent="0.25">
      <c r="A24" s="8"/>
      <c r="B24" s="17" t="s">
        <v>34</v>
      </c>
      <c r="C24" s="13" t="s">
        <v>47</v>
      </c>
      <c r="D24" s="8">
        <v>0.11</v>
      </c>
      <c r="E24" s="13">
        <f t="shared" si="0"/>
        <v>10.23</v>
      </c>
    </row>
    <row r="25" spans="1:5" ht="18.75" customHeight="1" x14ac:dyDescent="0.25">
      <c r="A25" s="8" t="s">
        <v>37</v>
      </c>
      <c r="B25" s="17" t="s">
        <v>36</v>
      </c>
      <c r="C25" s="13"/>
      <c r="D25" s="8"/>
      <c r="E25" s="8"/>
    </row>
    <row r="26" spans="1:5" ht="19.5" customHeight="1" x14ac:dyDescent="0.25">
      <c r="A26" s="24" t="s">
        <v>38</v>
      </c>
      <c r="B26" s="25"/>
      <c r="C26" s="26"/>
      <c r="D26" s="3">
        <f>D6+D8+D9+D10+D13+D14+D15+D16+D17+D18+D19+D20</f>
        <v>10.209999999999999</v>
      </c>
      <c r="E26" s="12">
        <f>(E6+E8+E9+E10+E13+E14+E15+E16+E17+E18+E19+E20)*12</f>
        <v>11394.36</v>
      </c>
    </row>
    <row r="27" spans="1:5" x14ac:dyDescent="0.25">
      <c r="A27" s="1"/>
      <c r="B27" s="1"/>
      <c r="C27" s="1"/>
    </row>
    <row r="28" spans="1:5" ht="44.25" customHeight="1" x14ac:dyDescent="0.25">
      <c r="A28" s="1"/>
      <c r="B28" s="1"/>
      <c r="C28" s="1"/>
    </row>
    <row r="29" spans="1:5" x14ac:dyDescent="0.25">
      <c r="A29" s="1" t="s">
        <v>39</v>
      </c>
      <c r="B29" s="1"/>
      <c r="C29" s="1" t="s">
        <v>40</v>
      </c>
    </row>
    <row r="30" spans="1:5" x14ac:dyDescent="0.25">
      <c r="A30" s="1"/>
      <c r="B30" s="1"/>
      <c r="C30" s="1"/>
    </row>
    <row r="31" spans="1:5" x14ac:dyDescent="0.25">
      <c r="A31" s="1"/>
      <c r="B31" s="1"/>
      <c r="C31" s="1"/>
    </row>
    <row r="32" spans="1:5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78740157480314965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Садовая д.15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2015-04-29T19:52:27Z</dcterms:modified>
</cp:coreProperties>
</file>