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елищи Совхозная41" sheetId="38" r:id="rId1"/>
  </sheets>
  <calcPr calcId="145621"/>
</workbook>
</file>

<file path=xl/calcChain.xml><?xml version="1.0" encoding="utf-8"?>
<calcChain xmlns="http://schemas.openxmlformats.org/spreadsheetml/2006/main">
  <c r="E25" i="38" l="1"/>
  <c r="E24" i="38"/>
  <c r="E23" i="38"/>
  <c r="E22" i="38"/>
  <c r="E21" i="38"/>
  <c r="E20" i="38"/>
  <c r="D20" i="38"/>
  <c r="D26" i="38" s="1"/>
  <c r="E19" i="38"/>
  <c r="E17" i="38"/>
  <c r="E14" i="38"/>
  <c r="E13" i="38"/>
  <c r="E10" i="38"/>
  <c r="E8" i="38"/>
  <c r="E6" i="38"/>
  <c r="E26" i="38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<sst xmlns="http://schemas.openxmlformats.org/spreadsheetml/2006/main" count="57" uniqueCount="49">
  <si>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</si>
  <si>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</si>
  <si>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</si>
  <si>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</si>
  <si>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</si>
  <si>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</si>
  <si>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</si>
  <si>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</si>
  <si>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</si>
  <si>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</si>
  <si>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</si>
  <si>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</si>
  <si>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</si>
  <si>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</si>
  <si>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</si>
  <si>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</si>
  <si>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</si>
  <si>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</si>
  <si>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</si>
  <si>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</si>
  <si>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</si>
  <si>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</si>
  <si>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</si>
  <si>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</si>
  <si>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</si>
  <si>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</si>
  <si>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</si>
  <si>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</si>
  <si>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</si>
  <si>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</si>
  <si>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</si>
  <si>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</si>
  <si>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</si>
  <si>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</si>
  <si>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</si>
  <si>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</si>
  <si>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</si>
  <si>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</si>
  <si>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</si>
  <si>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</si>
  <si>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</si>
  <si>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</si>
  <si>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</si>
  <si>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</si>
  <si>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</si>
  <si>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</si>
  <si>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</si>
  <si>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</si>
  <si>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с. Селищи по ул. Совхозная д.41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</si>
</sst>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41</v>
      </c>
      <c r="E4" s="1">
        <v>905.9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>
        <v>4.46</v>
      </c>
      <c r="E6" s="10">
        <f>D6*E4</f>
        <v>4040.3139999999999</v>
      </c>
    </row>
    <row r="7" spans="1:5" ht="17.25" customHeight="1" x14ac:dyDescent="0.25">
      <c r="A7" s="21" t="s">
        <v>5</v>
      </c>
      <c r="B7" s="22"/>
      <c r="C7" s="23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9">
        <v>0.28999999999999998</v>
      </c>
      <c r="E8" s="10">
        <f>D8*E4</f>
        <v>262.71099999999996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9">
        <v>2.9</v>
      </c>
      <c r="E10" s="10">
        <f>D10*E4</f>
        <v>2627.1099999999997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>
        <v>0.26</v>
      </c>
      <c r="E13" s="12">
        <f>D13*$E$4</f>
        <v>235.53399999999999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12">
        <v>1.05</v>
      </c>
      <c r="E14" s="15">
        <f t="shared" ref="E14:E25" si="0">D14*$E$4</f>
        <v>951.19500000000005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12">
        <v>3.48</v>
      </c>
      <c r="E17" s="15">
        <f t="shared" si="0"/>
        <v>3152.5319999999997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12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>
        <v>0.17</v>
      </c>
      <c r="E19" s="15">
        <f t="shared" si="0"/>
        <v>154.00300000000001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>
        <f>SUM(D21:D24)</f>
        <v>1.41</v>
      </c>
      <c r="E20" s="15">
        <f t="shared" si="0"/>
        <v>1277.319</v>
      </c>
    </row>
    <row r="21" spans="1:5" ht="20.25" customHeight="1" x14ac:dyDescent="0.25">
      <c r="A21" s="12"/>
      <c r="B21" s="18" t="s">
        <v>31</v>
      </c>
      <c r="C21" s="15" t="s">
        <v>46</v>
      </c>
      <c r="D21" s="12">
        <v>0.59</v>
      </c>
      <c r="E21" s="15">
        <f t="shared" si="0"/>
        <v>534.48099999999999</v>
      </c>
    </row>
    <row r="22" spans="1:5" ht="19.5" customHeight="1" x14ac:dyDescent="0.25">
      <c r="A22" s="12"/>
      <c r="B22" s="18" t="s">
        <v>47</v>
      </c>
      <c r="C22" s="15" t="s">
        <v>46</v>
      </c>
      <c r="D22" s="12">
        <v>0.56000000000000005</v>
      </c>
      <c r="E22" s="15">
        <f t="shared" si="0"/>
        <v>507.30400000000003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12">
        <v>0.26</v>
      </c>
      <c r="E24" s="15">
        <f t="shared" si="0"/>
        <v>235.53399999999999</v>
      </c>
    </row>
    <row r="25" spans="1:5" ht="18.75" customHeight="1" x14ac:dyDescent="0.25">
      <c r="A25" s="12" t="s">
        <v>36</v>
      </c>
      <c r="B25" s="18" t="s">
        <v>35</v>
      </c>
      <c r="C25" s="15"/>
      <c r="D25" s="12">
        <v>0.01</v>
      </c>
      <c r="E25" s="12">
        <f t="shared" si="0"/>
        <v>9.0589999999999993</v>
      </c>
    </row>
    <row r="26" spans="1:5" ht="19.5" customHeight="1" x14ac:dyDescent="0.25">
      <c r="A26" s="24" t="s">
        <v>37</v>
      </c>
      <c r="B26" s="25"/>
      <c r="C26" s="26"/>
      <c r="D26" s="10">
        <f>D6+D8+D9+D10+D13+D14+D15+D16+D17+D18+D19+D20+D25</f>
        <v>14.13</v>
      </c>
      <c r="E26" s="15">
        <f>(E6+E8+E9+E10+E13+E14+E15+E16+E17+E18+E19+E20)*12</f>
        <v>152408.61599999998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Селищи Совхозная41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2015-04-29T23:07:53Z</dcterms:modified>
</cp:coreProperties>
</file>