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елищи Совхозная30" sheetId="35" r:id="rId1"/>
  </sheets>
  <calcPr calcId="145621"/>
</workbook>
</file>

<file path=xl/calcChain.xml><?xml version="1.0" encoding="utf-8"?>
<calcChain xmlns="http://schemas.openxmlformats.org/spreadsheetml/2006/main">
  <c r="D26" i="35" l="1"/>
  <c r="E25" i="35"/>
  <c r="E24" i="35"/>
  <c r="E23" i="35"/>
  <c r="E22" i="35"/>
  <c r="E21" i="35"/>
  <c r="E20" i="35"/>
  <c r="D20" i="35"/>
  <c r="E19" i="35"/>
  <c r="E17" i="35"/>
  <c r="E14" i="35"/>
  <c r="E13" i="35"/>
  <c r="E10" i="35"/>
  <c r="E8" i="35"/>
  <c r="E6" i="35"/>
  <c r="E26" i="35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<sst xmlns="http://schemas.openxmlformats.org/spreadsheetml/2006/main" count="57" uniqueCount="49">
  <si>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</si>
  <si>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</si>
  <si>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</si>
  <si>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</si>
  <si>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</si>
  <si>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</si>
  <si>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</si>
  <si>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</si>
  <si>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</si>
  <si>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</si>
  <si>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</si>
  <si>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</si>
  <si>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</si>
  <si>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</si>
  <si>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</si>
  <si>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</si>
  <si>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</si>
  <si>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</si>
  <si>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</si>
  <si>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</si>
  <si>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</si>
  <si>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</si>
  <si>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</si>
  <si>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</si>
  <si>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</si>
  <si>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</si>
  <si>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</si>
  <si>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</si>
  <si>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</si>
  <si>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</si>
  <si>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</si>
  <si>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</si>
  <si>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</si>
  <si>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</si>
  <si>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</si>
  <si>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</si>
  <si>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</si>
  <si>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</si>
  <si>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</si>
  <si>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</si>
  <si>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</si>
  <si>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</si>
  <si>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</si>
  <si>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</si>
  <si>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</si>
  <si>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</si>
  <si>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</si>
  <si>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в т.ч. Водоотведение вывоз ЖБО</t>
  </si>
  <si>
    <t>в с. Селищи по ул. Совхозная д.30  с 01.01.2015 г. по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</si>
</sst>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  <charset val="204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2" fontId="6" fillId="0" borderId="2" xfId="0" applyNumberFormat="1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zoomScaleNormal="100" workbookViewId="0">
      <selection activeCell="E6" sqref="E6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41</v>
      </c>
      <c r="E4" s="1">
        <v>626.20000000000005</v>
      </c>
    </row>
    <row r="5" spans="1:5" ht="59.25" customHeight="1" x14ac:dyDescent="0.25">
      <c r="A5" s="2"/>
      <c r="B5" s="3" t="s">
        <v>40</v>
      </c>
      <c r="C5" s="5" t="s">
        <v>3</v>
      </c>
      <c r="D5" s="3" t="s">
        <v>2</v>
      </c>
      <c r="E5" s="4" t="s">
        <v>0</v>
      </c>
    </row>
    <row r="6" spans="1:5" ht="27" customHeight="1" x14ac:dyDescent="0.25">
      <c r="A6" s="6" t="s">
        <v>4</v>
      </c>
      <c r="B6" s="7" t="s">
        <v>10</v>
      </c>
      <c r="C6" s="8" t="s">
        <v>42</v>
      </c>
      <c r="D6" s="9">
        <v>4.46</v>
      </c>
      <c r="E6" s="10">
        <f>D6*E4</f>
        <v>2792.8520000000003</v>
      </c>
    </row>
    <row r="7" spans="1:5" ht="17.25" customHeight="1" x14ac:dyDescent="0.25">
      <c r="A7" s="21" t="s">
        <v>5</v>
      </c>
      <c r="B7" s="22"/>
      <c r="C7" s="23"/>
      <c r="D7" s="11"/>
      <c r="E7" s="11"/>
    </row>
    <row r="8" spans="1:5" ht="142.5" customHeight="1" x14ac:dyDescent="0.25">
      <c r="A8" s="12" t="s">
        <v>7</v>
      </c>
      <c r="B8" s="13" t="s">
        <v>6</v>
      </c>
      <c r="C8" s="12" t="s">
        <v>43</v>
      </c>
      <c r="D8" s="9">
        <v>0.28999999999999998</v>
      </c>
      <c r="E8" s="10">
        <f>D8*E4</f>
        <v>181.59800000000001</v>
      </c>
    </row>
    <row r="9" spans="1:5" ht="20.25" customHeight="1" x14ac:dyDescent="0.25">
      <c r="A9" s="12" t="s">
        <v>9</v>
      </c>
      <c r="B9" s="12" t="s">
        <v>8</v>
      </c>
      <c r="C9" s="14"/>
      <c r="D9" s="11"/>
      <c r="E9" s="11"/>
    </row>
    <row r="10" spans="1:5" ht="69.75" customHeight="1" x14ac:dyDescent="0.25">
      <c r="A10" s="12" t="s">
        <v>11</v>
      </c>
      <c r="B10" s="13" t="s">
        <v>12</v>
      </c>
      <c r="C10" s="15" t="s">
        <v>44</v>
      </c>
      <c r="D10" s="9">
        <v>2.9</v>
      </c>
      <c r="E10" s="10">
        <f>D10*E4</f>
        <v>1815.98</v>
      </c>
    </row>
    <row r="11" spans="1:5" ht="18" customHeight="1" x14ac:dyDescent="0.25">
      <c r="A11" s="12" t="s">
        <v>13</v>
      </c>
      <c r="B11" s="12" t="s">
        <v>14</v>
      </c>
      <c r="C11" s="16"/>
      <c r="D11" s="17"/>
      <c r="E11" s="1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5.5" customHeight="1" x14ac:dyDescent="0.25">
      <c r="A13" s="12" t="s">
        <v>16</v>
      </c>
      <c r="B13" s="7" t="s">
        <v>17</v>
      </c>
      <c r="C13" s="15" t="s">
        <v>45</v>
      </c>
      <c r="D13" s="12">
        <v>0.26</v>
      </c>
      <c r="E13" s="12">
        <f>D13*$E$4</f>
        <v>162.81200000000001</v>
      </c>
    </row>
    <row r="14" spans="1:5" ht="20.25" customHeight="1" x14ac:dyDescent="0.25">
      <c r="A14" s="12" t="s">
        <v>22</v>
      </c>
      <c r="B14" s="18" t="s">
        <v>18</v>
      </c>
      <c r="C14" s="15" t="s">
        <v>46</v>
      </c>
      <c r="D14" s="12">
        <v>1.05</v>
      </c>
      <c r="E14" s="15">
        <f t="shared" ref="E14:E25" si="0">D14*$E$4</f>
        <v>657.5100000000001</v>
      </c>
    </row>
    <row r="15" spans="1:5" ht="19.5" customHeight="1" x14ac:dyDescent="0.25">
      <c r="A15" s="12" t="s">
        <v>23</v>
      </c>
      <c r="B15" s="18" t="s">
        <v>19</v>
      </c>
      <c r="C15" s="15"/>
      <c r="D15" s="12"/>
      <c r="E15" s="15"/>
    </row>
    <row r="16" spans="1:5" ht="19.5" customHeight="1" x14ac:dyDescent="0.25">
      <c r="A16" s="12" t="s">
        <v>24</v>
      </c>
      <c r="B16" s="18" t="s">
        <v>20</v>
      </c>
      <c r="C16" s="15"/>
      <c r="D16" s="12"/>
      <c r="E16" s="15"/>
    </row>
    <row r="17" spans="1:5" ht="20.25" customHeight="1" x14ac:dyDescent="0.25">
      <c r="A17" s="12" t="s">
        <v>25</v>
      </c>
      <c r="B17" s="18" t="s">
        <v>21</v>
      </c>
      <c r="C17" s="15" t="s">
        <v>46</v>
      </c>
      <c r="D17" s="12">
        <v>3.48</v>
      </c>
      <c r="E17" s="15">
        <f t="shared" si="0"/>
        <v>2179.1759999999999</v>
      </c>
    </row>
    <row r="18" spans="1:5" ht="20.25" customHeight="1" x14ac:dyDescent="0.25">
      <c r="A18" s="12" t="s">
        <v>26</v>
      </c>
      <c r="B18" s="18" t="s">
        <v>34</v>
      </c>
      <c r="C18" s="15" t="s">
        <v>46</v>
      </c>
      <c r="D18" s="12">
        <v>0.1</v>
      </c>
      <c r="E18" s="15"/>
    </row>
    <row r="19" spans="1:5" ht="30.75" customHeight="1" x14ac:dyDescent="0.25">
      <c r="A19" s="12" t="s">
        <v>27</v>
      </c>
      <c r="B19" s="7" t="s">
        <v>28</v>
      </c>
      <c r="C19" s="15" t="s">
        <v>46</v>
      </c>
      <c r="D19" s="12">
        <v>0.17</v>
      </c>
      <c r="E19" s="15">
        <f t="shared" si="0"/>
        <v>106.45400000000002</v>
      </c>
    </row>
    <row r="20" spans="1:5" ht="29.25" customHeight="1" x14ac:dyDescent="0.25">
      <c r="A20" s="12" t="s">
        <v>30</v>
      </c>
      <c r="B20" s="7" t="s">
        <v>29</v>
      </c>
      <c r="C20" s="15" t="s">
        <v>46</v>
      </c>
      <c r="D20" s="12">
        <f>SUM(D21:D24)</f>
        <v>1.41</v>
      </c>
      <c r="E20" s="15">
        <f t="shared" si="0"/>
        <v>882.94200000000001</v>
      </c>
    </row>
    <row r="21" spans="1:5" ht="20.25" customHeight="1" x14ac:dyDescent="0.25">
      <c r="A21" s="12"/>
      <c r="B21" s="18" t="s">
        <v>31</v>
      </c>
      <c r="C21" s="15" t="s">
        <v>46</v>
      </c>
      <c r="D21" s="12">
        <v>0.59</v>
      </c>
      <c r="E21" s="15">
        <f t="shared" si="0"/>
        <v>369.45800000000003</v>
      </c>
    </row>
    <row r="22" spans="1:5" ht="19.5" customHeight="1" x14ac:dyDescent="0.25">
      <c r="A22" s="12"/>
      <c r="B22" s="18" t="s">
        <v>47</v>
      </c>
      <c r="C22" s="15" t="s">
        <v>46</v>
      </c>
      <c r="D22" s="12">
        <v>0.56000000000000005</v>
      </c>
      <c r="E22" s="15">
        <f t="shared" si="0"/>
        <v>350.67200000000008</v>
      </c>
    </row>
    <row r="23" spans="1:5" ht="19.5" customHeight="1" x14ac:dyDescent="0.25">
      <c r="A23" s="12"/>
      <c r="B23" s="18" t="s">
        <v>32</v>
      </c>
      <c r="C23" s="15" t="s">
        <v>46</v>
      </c>
      <c r="D23" s="15"/>
      <c r="E23" s="15">
        <f t="shared" si="0"/>
        <v>0</v>
      </c>
    </row>
    <row r="24" spans="1:5" ht="20.25" customHeight="1" x14ac:dyDescent="0.25">
      <c r="A24" s="12"/>
      <c r="B24" s="18" t="s">
        <v>33</v>
      </c>
      <c r="C24" s="15" t="s">
        <v>46</v>
      </c>
      <c r="D24" s="12">
        <v>0.26</v>
      </c>
      <c r="E24" s="15">
        <f t="shared" si="0"/>
        <v>162.81200000000001</v>
      </c>
    </row>
    <row r="25" spans="1:5" ht="18.75" customHeight="1" x14ac:dyDescent="0.25">
      <c r="A25" s="12" t="s">
        <v>36</v>
      </c>
      <c r="B25" s="18" t="s">
        <v>35</v>
      </c>
      <c r="C25" s="15"/>
      <c r="D25" s="12">
        <v>0.01</v>
      </c>
      <c r="E25" s="12">
        <f t="shared" si="0"/>
        <v>6.2620000000000005</v>
      </c>
    </row>
    <row r="26" spans="1:5" ht="19.5" customHeight="1" x14ac:dyDescent="0.25">
      <c r="A26" s="24" t="s">
        <v>37</v>
      </c>
      <c r="B26" s="25"/>
      <c r="C26" s="26"/>
      <c r="D26" s="10">
        <f>D6+D8+D9+D10+D13+D14+D15+D16+D17+D18+D19+D20+D25</f>
        <v>14.13</v>
      </c>
      <c r="E26" s="15">
        <f>(E6+E8+E9+E10+E13+E14+E15+E16+E17+E18+E19+E20)*12</f>
        <v>105351.88800000001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38</v>
      </c>
      <c r="B29" s="1"/>
      <c r="C29" s="1" t="s">
        <v>39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Селищи Совхозная30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2015-04-29T22:57:27Z</dcterms:modified>
</cp:coreProperties>
</file>