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7" activeTab="7"/>
  </bookViews>
  <sheets>
    <sheet name="Садовая д.3" sheetId="12" r:id="rId1"/>
    <sheet name="Садовая д.5" sheetId="18" r:id="rId2"/>
    <sheet name="Садовая д.7" sheetId="15" r:id="rId3"/>
    <sheet name="Садовая д.9" sheetId="19" r:id="rId4"/>
    <sheet name="Садовая д.15" sheetId="20" r:id="rId5"/>
    <sheet name="Садовая д.17" sheetId="21" r:id="rId6"/>
    <sheet name="Садовая д.36" sheetId="22" r:id="rId7"/>
    <sheet name="Садовая д.68" sheetId="23" r:id="rId8"/>
  </sheets>
  <calcPr calcId="145621"/>
</workbook>
</file>

<file path=xl/calcChain.xml><?xml version="1.0" encoding="utf-8"?>
<calcChain xmlns="http://schemas.openxmlformats.org/spreadsheetml/2006/main">
  <c r="D26" i="23"/>
  <c r="E24"/>
  <c r="E23"/>
  <c r="E22"/>
  <c r="E21"/>
  <c r="E20"/>
  <c r="D20"/>
  <c r="E19"/>
  <c r="E17"/>
  <c r="E14"/>
  <c r="E13"/>
  <c r="E10"/>
  <c r="E8"/>
  <c r="E6"/>
  <c r="E24" i="22"/>
  <c r="E23"/>
  <c r="E22"/>
  <c r="E21"/>
  <c r="D20"/>
  <c r="D26" s="1"/>
  <c r="E19"/>
  <c r="E17"/>
  <c r="E14"/>
  <c r="E13"/>
  <c r="E10"/>
  <c r="E8"/>
  <c r="E6"/>
  <c r="E24" i="21"/>
  <c r="E23"/>
  <c r="E22"/>
  <c r="E21"/>
  <c r="D20"/>
  <c r="D26" s="1"/>
  <c r="E19"/>
  <c r="E17"/>
  <c r="E14"/>
  <c r="E13"/>
  <c r="E10"/>
  <c r="E8"/>
  <c r="E6"/>
  <c r="E24" i="20"/>
  <c r="E23"/>
  <c r="E22"/>
  <c r="E21"/>
  <c r="E20"/>
  <c r="D20"/>
  <c r="D26" s="1"/>
  <c r="E19"/>
  <c r="E17"/>
  <c r="E14"/>
  <c r="E13"/>
  <c r="E10"/>
  <c r="E8"/>
  <c r="E6"/>
  <c r="E24" i="19"/>
  <c r="E23"/>
  <c r="E22"/>
  <c r="E21"/>
  <c r="D20"/>
  <c r="D26" s="1"/>
  <c r="E19"/>
  <c r="E17"/>
  <c r="E14"/>
  <c r="E13"/>
  <c r="E10"/>
  <c r="E8"/>
  <c r="E6"/>
  <c r="E24" i="18"/>
  <c r="E23"/>
  <c r="E22"/>
  <c r="E21"/>
  <c r="D20"/>
  <c r="D26" s="1"/>
  <c r="E19"/>
  <c r="E17"/>
  <c r="E14"/>
  <c r="E13"/>
  <c r="E10"/>
  <c r="E8"/>
  <c r="E6"/>
  <c r="E26" i="23" l="1"/>
  <c r="E20" i="22"/>
  <c r="E26" s="1"/>
  <c r="E20" i="21"/>
  <c r="E26" s="1"/>
  <c r="E26" i="20"/>
  <c r="E20" i="19"/>
  <c r="E26" s="1"/>
  <c r="E20" i="18"/>
  <c r="E26" s="1"/>
  <c r="D26" i="15"/>
  <c r="E24"/>
  <c r="E23"/>
  <c r="E22"/>
  <c r="E21"/>
  <c r="E20"/>
  <c r="D20"/>
  <c r="E19"/>
  <c r="E17"/>
  <c r="E14"/>
  <c r="E13"/>
  <c r="E10"/>
  <c r="E8"/>
  <c r="E6"/>
  <c r="E14" i="12"/>
  <c r="E17"/>
  <c r="E19"/>
  <c r="E20"/>
  <c r="E21"/>
  <c r="E22"/>
  <c r="E23"/>
  <c r="E24"/>
  <c r="E13"/>
  <c r="E10"/>
  <c r="E8"/>
  <c r="E6"/>
  <c r="D26"/>
  <c r="D20"/>
  <c r="E26" l="1"/>
  <c r="E26" i="15"/>
</calcChain>
</file>

<file path=xl/sharedStrings.xml><?xml version="1.0" encoding="utf-8"?>
<sst xmlns="http://schemas.openxmlformats.org/spreadsheetml/2006/main" count="456" uniqueCount="56">
  <si>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</si>
  <si>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</si>
  <si>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</si>
  <si>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</si>
  <si>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</si>
  <si>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</si>
  <si>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</si>
  <si>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</si>
  <si>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</si>
  <si>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</si>
  <si>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</si>
  <si>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</si>
  <si>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</si>
  <si>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</si>
  <si>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</si>
  <si>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</si>
  <si>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</si>
  <si>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</si>
  <si>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</si>
  <si>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</si>
  <si>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</si>
  <si>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</si>
  <si>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</si>
  <si>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</si>
  <si>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</si>
  <si>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</si>
  <si>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</si>
  <si>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</si>
  <si>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</si>
  <si>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</si>
  <si>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</si>
  <si>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</si>
  <si>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</si>
  <si>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</si>
  <si>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</si>
  <si>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</si>
  <si>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</si>
  <si>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</si>
  <si>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</si>
  <si>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</si>
  <si>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</si>
  <si>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</si>
  <si>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</si>
  <si>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</si>
  <si>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</si>
  <si>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</si>
  <si>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</si>
  <si>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</si>
  <si>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д.3  с 01.09.2014 г. по 31.08.2015 г.</t>
  </si>
  <si>
    <t>по ул. Садовая д.5  с 01.09.2014 г. по 31.08.2015 г.</t>
  </si>
  <si>
    <t>по ул. Садовая д.7  с 01.09.2014 г. по 31.08.2015 г.</t>
  </si>
  <si>
    <t>по ул. Садовая д.9  с 01.09.2014 г. по 31.08.2015 г.</t>
  </si>
  <si>
    <t>по ул. Садовая д.15  с 01.09.2014 г. по 31.08.2015 г.</t>
  </si>
  <si>
    <t>по ул. Садовая д.17  с 01.09.2014 г. по 31.08.2015 г.</t>
  </si>
  <si>
    <t>по ул. Садовая д.36  с 01.09.2014 г. по 31.08.2015 г.</t>
  </si>
  <si>
    <t>по ул. Садовая д.68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</si>
</sst>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view="pageLayout" topLeftCell="A13" workbookViewId="0">
      <selection activeCell="C18" sqref="C18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7" t="s">
        <v>1</v>
      </c>
      <c r="B2" s="27"/>
      <c r="C2" s="27"/>
      <c r="D2" s="27"/>
      <c r="E2" s="27"/>
    </row>
    <row r="3" spans="1:5" ht="21" customHeight="1">
      <c r="A3" s="28" t="s">
        <v>48</v>
      </c>
      <c r="B3" s="28"/>
      <c r="C3" s="28"/>
      <c r="D3" s="28"/>
      <c r="E3" s="28"/>
    </row>
    <row r="4" spans="1:5" ht="28.5" customHeight="1">
      <c r="A4" s="1"/>
      <c r="B4" s="1"/>
      <c r="C4" s="1"/>
      <c r="D4" s="1" t="s">
        <v>42</v>
      </c>
      <c r="E4" s="1">
        <v>343</v>
      </c>
    </row>
    <row r="5" spans="1:5" ht="59.25" customHeight="1">
      <c r="A5" s="5"/>
      <c r="B5" s="4" t="s">
        <v>41</v>
      </c>
      <c r="C5" s="19" t="s">
        <v>3</v>
      </c>
      <c r="D5" s="4" t="s">
        <v>2</v>
      </c>
      <c r="E5" s="15" t="s">
        <v>0</v>
      </c>
    </row>
    <row r="6" spans="1:5" ht="27" customHeight="1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1543.5</v>
      </c>
    </row>
    <row r="7" spans="1:5" ht="17.25" customHeight="1">
      <c r="A7" s="24" t="s">
        <v>5</v>
      </c>
      <c r="B7" s="25"/>
      <c r="C7" s="26"/>
      <c r="D7" s="11"/>
      <c r="E7" s="11"/>
    </row>
    <row r="8" spans="1:5" ht="120.75" customHeight="1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58.31</v>
      </c>
    </row>
    <row r="9" spans="1:5" ht="20.25" customHeight="1">
      <c r="A9" s="9" t="s">
        <v>9</v>
      </c>
      <c r="B9" s="9" t="s">
        <v>8</v>
      </c>
      <c r="C9" s="2"/>
      <c r="D9" s="11"/>
      <c r="E9" s="11"/>
    </row>
    <row r="10" spans="1:5" ht="69.75" customHeight="1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85.75</v>
      </c>
    </row>
    <row r="11" spans="1:5" ht="18" customHeight="1">
      <c r="A11" s="9" t="s">
        <v>13</v>
      </c>
      <c r="B11" s="9" t="s">
        <v>14</v>
      </c>
      <c r="C11" s="7"/>
      <c r="D11" s="8"/>
      <c r="E11" s="8"/>
    </row>
    <row r="12" spans="1:5" ht="18.75" customHeight="1">
      <c r="A12" s="24" t="s">
        <v>15</v>
      </c>
      <c r="B12" s="25"/>
      <c r="C12" s="25"/>
      <c r="D12" s="25"/>
      <c r="E12" s="26"/>
    </row>
    <row r="13" spans="1:5" ht="43.5" customHeight="1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17.150000000000002</v>
      </c>
    </row>
    <row r="14" spans="1:5" ht="20.25" customHeight="1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164.64</v>
      </c>
    </row>
    <row r="15" spans="1:5" ht="19.5" customHeight="1">
      <c r="A15" s="9" t="s">
        <v>23</v>
      </c>
      <c r="B15" s="18" t="s">
        <v>19</v>
      </c>
      <c r="C15" s="14"/>
      <c r="D15" s="9"/>
      <c r="E15" s="14"/>
    </row>
    <row r="16" spans="1:5" ht="19.5" customHeight="1">
      <c r="A16" s="9" t="s">
        <v>24</v>
      </c>
      <c r="B16" s="18" t="s">
        <v>20</v>
      </c>
      <c r="C16" s="14"/>
      <c r="D16" s="9"/>
      <c r="E16" s="14"/>
    </row>
    <row r="17" spans="1:5" ht="20.25" customHeight="1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1097.6000000000001</v>
      </c>
    </row>
    <row r="18" spans="1:5" ht="20.25" customHeight="1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58.31</v>
      </c>
    </row>
    <row r="20" spans="1:5" ht="29.25" customHeight="1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476.77</v>
      </c>
    </row>
    <row r="21" spans="1:5" ht="20.25" customHeight="1">
      <c r="A21" s="9"/>
      <c r="B21" s="18" t="s">
        <v>31</v>
      </c>
      <c r="C21" s="14" t="s">
        <v>47</v>
      </c>
      <c r="D21" s="9">
        <v>0.33</v>
      </c>
      <c r="E21" s="14">
        <f t="shared" si="0"/>
        <v>113.19000000000001</v>
      </c>
    </row>
    <row r="22" spans="1:5" ht="19.5" customHeight="1">
      <c r="A22" s="9"/>
      <c r="B22" s="18" t="s">
        <v>32</v>
      </c>
      <c r="C22" s="14" t="s">
        <v>47</v>
      </c>
      <c r="D22" s="9">
        <v>0.35</v>
      </c>
      <c r="E22" s="14">
        <f t="shared" si="0"/>
        <v>120.05</v>
      </c>
    </row>
    <row r="23" spans="1:5" ht="19.5" customHeight="1">
      <c r="A23" s="9"/>
      <c r="B23" s="18" t="s">
        <v>33</v>
      </c>
      <c r="C23" s="14" t="s">
        <v>47</v>
      </c>
      <c r="D23" s="14">
        <v>0.6</v>
      </c>
      <c r="E23" s="14">
        <f t="shared" si="0"/>
        <v>205.79999999999998</v>
      </c>
    </row>
    <row r="24" spans="1:5" ht="20.25" customHeight="1">
      <c r="A24" s="9"/>
      <c r="B24" s="18" t="s">
        <v>34</v>
      </c>
      <c r="C24" s="14" t="s">
        <v>47</v>
      </c>
      <c r="D24" s="9">
        <v>0.11</v>
      </c>
      <c r="E24" s="14">
        <f t="shared" si="0"/>
        <v>37.729999999999997</v>
      </c>
    </row>
    <row r="25" spans="1:5" ht="18.75" customHeight="1">
      <c r="A25" s="9" t="s">
        <v>37</v>
      </c>
      <c r="B25" s="18" t="s">
        <v>36</v>
      </c>
      <c r="C25" s="14"/>
      <c r="D25" s="9"/>
      <c r="E25" s="9"/>
    </row>
    <row r="26" spans="1:5" ht="19.5" customHeight="1">
      <c r="A26" s="21" t="s">
        <v>38</v>
      </c>
      <c r="B26" s="22"/>
      <c r="C26" s="23"/>
      <c r="D26" s="3">
        <f>D6+D8+D9+D10+D13+D14+D15+D16+D17+D18+D19+D20</f>
        <v>10.209999999999999</v>
      </c>
      <c r="E26" s="3">
        <f>(E6+E8+E9+E10+E13+E14+E15+E16+E17+E18+E19+E20)*12</f>
        <v>42024.36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6:C26"/>
    <mergeCell ref="A7:C7"/>
    <mergeCell ref="A2:E2"/>
    <mergeCell ref="A3:E3"/>
    <mergeCell ref="A12:E12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view="pageLayout" topLeftCell="A13" workbookViewId="0">
      <selection activeCell="D22" sqref="D22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7" t="s">
        <v>1</v>
      </c>
      <c r="B2" s="27"/>
      <c r="C2" s="27"/>
      <c r="D2" s="27"/>
      <c r="E2" s="27"/>
    </row>
    <row r="3" spans="1:5" ht="21" customHeight="1">
      <c r="A3" s="28" t="s">
        <v>49</v>
      </c>
      <c r="B3" s="28"/>
      <c r="C3" s="28"/>
      <c r="D3" s="28"/>
      <c r="E3" s="28"/>
    </row>
    <row r="4" spans="1:5" ht="28.5" customHeight="1">
      <c r="A4" s="1"/>
      <c r="B4" s="1"/>
      <c r="C4" s="1"/>
      <c r="D4" s="1" t="s">
        <v>42</v>
      </c>
      <c r="E4" s="1">
        <v>338.2</v>
      </c>
    </row>
    <row r="5" spans="1:5" ht="59.25" customHeight="1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1521.8999999999999</v>
      </c>
    </row>
    <row r="7" spans="1:5" ht="17.25" customHeight="1">
      <c r="A7" s="24" t="s">
        <v>5</v>
      </c>
      <c r="B7" s="25"/>
      <c r="C7" s="26"/>
      <c r="D7" s="11"/>
      <c r="E7" s="11"/>
    </row>
    <row r="8" spans="1:5" ht="120.75" customHeight="1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57.494</v>
      </c>
    </row>
    <row r="9" spans="1:5" ht="20.25" customHeight="1">
      <c r="A9" s="9" t="s">
        <v>9</v>
      </c>
      <c r="B9" s="9" t="s">
        <v>8</v>
      </c>
      <c r="C9" s="2"/>
      <c r="D9" s="11"/>
      <c r="E9" s="11"/>
    </row>
    <row r="10" spans="1:5" ht="69.75" customHeight="1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84.55</v>
      </c>
    </row>
    <row r="11" spans="1:5" ht="18" customHeight="1">
      <c r="A11" s="9" t="s">
        <v>13</v>
      </c>
      <c r="B11" s="9" t="s">
        <v>14</v>
      </c>
      <c r="C11" s="7"/>
      <c r="D11" s="8"/>
      <c r="E11" s="8"/>
    </row>
    <row r="12" spans="1:5" ht="18.75" customHeight="1">
      <c r="A12" s="24" t="s">
        <v>15</v>
      </c>
      <c r="B12" s="25"/>
      <c r="C12" s="25"/>
      <c r="D12" s="25"/>
      <c r="E12" s="26"/>
    </row>
    <row r="13" spans="1:5" ht="43.5" customHeight="1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16.91</v>
      </c>
    </row>
    <row r="14" spans="1:5" ht="20.25" customHeight="1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162.33599999999998</v>
      </c>
    </row>
    <row r="15" spans="1:5" ht="19.5" customHeight="1">
      <c r="A15" s="9" t="s">
        <v>23</v>
      </c>
      <c r="B15" s="18" t="s">
        <v>19</v>
      </c>
      <c r="C15" s="14"/>
      <c r="D15" s="9"/>
      <c r="E15" s="14"/>
    </row>
    <row r="16" spans="1:5" ht="19.5" customHeight="1">
      <c r="A16" s="9" t="s">
        <v>24</v>
      </c>
      <c r="B16" s="18" t="s">
        <v>20</v>
      </c>
      <c r="C16" s="14"/>
      <c r="D16" s="9"/>
      <c r="E16" s="14"/>
    </row>
    <row r="17" spans="1:5" ht="20.25" customHeight="1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1082.24</v>
      </c>
    </row>
    <row r="18" spans="1:5" ht="20.25" customHeight="1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57.494</v>
      </c>
    </row>
    <row r="20" spans="1:5" ht="29.25" customHeight="1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470.09799999999996</v>
      </c>
    </row>
    <row r="21" spans="1:5" ht="20.25" customHeight="1">
      <c r="A21" s="9"/>
      <c r="B21" s="18" t="s">
        <v>31</v>
      </c>
      <c r="C21" s="14" t="s">
        <v>47</v>
      </c>
      <c r="D21" s="9">
        <v>0.33</v>
      </c>
      <c r="E21" s="14">
        <f t="shared" si="0"/>
        <v>111.60599999999999</v>
      </c>
    </row>
    <row r="22" spans="1:5" ht="19.5" customHeight="1">
      <c r="A22" s="9"/>
      <c r="B22" s="18" t="s">
        <v>32</v>
      </c>
      <c r="C22" s="14" t="s">
        <v>47</v>
      </c>
      <c r="D22" s="9">
        <v>0.35</v>
      </c>
      <c r="E22" s="14">
        <f t="shared" si="0"/>
        <v>118.36999999999999</v>
      </c>
    </row>
    <row r="23" spans="1:5" ht="19.5" customHeight="1">
      <c r="A23" s="9"/>
      <c r="B23" s="18" t="s">
        <v>33</v>
      </c>
      <c r="C23" s="14" t="s">
        <v>47</v>
      </c>
      <c r="D23" s="14">
        <v>0.6</v>
      </c>
      <c r="E23" s="14">
        <f t="shared" si="0"/>
        <v>202.92</v>
      </c>
    </row>
    <row r="24" spans="1:5" ht="20.25" customHeight="1">
      <c r="A24" s="9"/>
      <c r="B24" s="18" t="s">
        <v>34</v>
      </c>
      <c r="C24" s="14" t="s">
        <v>47</v>
      </c>
      <c r="D24" s="9">
        <v>0.11</v>
      </c>
      <c r="E24" s="14">
        <f t="shared" si="0"/>
        <v>37.201999999999998</v>
      </c>
    </row>
    <row r="25" spans="1:5" ht="18.75" customHeight="1">
      <c r="A25" s="9" t="s">
        <v>37</v>
      </c>
      <c r="B25" s="18" t="s">
        <v>36</v>
      </c>
      <c r="C25" s="14"/>
      <c r="D25" s="9"/>
      <c r="E25" s="9"/>
    </row>
    <row r="26" spans="1:5" ht="19.5" customHeight="1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41436.263999999996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view="pageLayout" topLeftCell="A17" workbookViewId="0">
      <selection activeCell="D30" sqref="D30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27" t="s">
        <v>1</v>
      </c>
      <c r="B2" s="27"/>
      <c r="C2" s="27"/>
      <c r="D2" s="27"/>
      <c r="E2" s="27"/>
    </row>
    <row r="3" spans="1:5" ht="21" customHeight="1">
      <c r="A3" s="28" t="s">
        <v>50</v>
      </c>
      <c r="B3" s="28"/>
      <c r="C3" s="28"/>
      <c r="D3" s="28"/>
      <c r="E3" s="28"/>
    </row>
    <row r="4" spans="1:5" ht="28.5" customHeight="1">
      <c r="A4" s="1"/>
      <c r="B4" s="1"/>
      <c r="C4" s="1"/>
      <c r="D4" s="1" t="s">
        <v>42</v>
      </c>
      <c r="E4" s="1">
        <v>1419.8</v>
      </c>
    </row>
    <row r="5" spans="1:5" ht="59.25" customHeight="1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6389.0999999999995</v>
      </c>
    </row>
    <row r="7" spans="1:5" ht="17.25" customHeight="1">
      <c r="A7" s="24" t="s">
        <v>5</v>
      </c>
      <c r="B7" s="25"/>
      <c r="C7" s="26"/>
      <c r="D7" s="11"/>
      <c r="E7" s="11"/>
    </row>
    <row r="8" spans="1:5" ht="142.5" customHeight="1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241.36600000000001</v>
      </c>
    </row>
    <row r="9" spans="1:5" ht="20.25" customHeight="1">
      <c r="A9" s="9" t="s">
        <v>9</v>
      </c>
      <c r="B9" s="9" t="s">
        <v>8</v>
      </c>
      <c r="C9" s="2"/>
      <c r="D9" s="11"/>
      <c r="E9" s="11"/>
    </row>
    <row r="10" spans="1:5" ht="69.75" customHeight="1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4174.2119999999995</v>
      </c>
    </row>
    <row r="11" spans="1:5" ht="18" customHeight="1">
      <c r="A11" s="9" t="s">
        <v>13</v>
      </c>
      <c r="B11" s="9" t="s">
        <v>14</v>
      </c>
      <c r="C11" s="7"/>
      <c r="D11" s="8"/>
      <c r="E11" s="8"/>
    </row>
    <row r="12" spans="1:5" ht="18.75" customHeight="1">
      <c r="A12" s="24" t="s">
        <v>15</v>
      </c>
      <c r="B12" s="25"/>
      <c r="C12" s="25"/>
      <c r="D12" s="25"/>
      <c r="E12" s="26"/>
    </row>
    <row r="13" spans="1:5" ht="55.5" customHeight="1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70.989999999999995</v>
      </c>
    </row>
    <row r="14" spans="1:5" ht="20.25" customHeight="1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681.50399999999991</v>
      </c>
    </row>
    <row r="15" spans="1:5" ht="19.5" customHeight="1">
      <c r="A15" s="9" t="s">
        <v>23</v>
      </c>
      <c r="B15" s="18" t="s">
        <v>19</v>
      </c>
      <c r="C15" s="14"/>
      <c r="D15" s="9"/>
      <c r="E15" s="14"/>
    </row>
    <row r="16" spans="1:5" ht="19.5" customHeight="1">
      <c r="A16" s="9" t="s">
        <v>24</v>
      </c>
      <c r="B16" s="18" t="s">
        <v>20</v>
      </c>
      <c r="C16" s="14"/>
      <c r="D16" s="9"/>
      <c r="E16" s="14"/>
    </row>
    <row r="17" spans="1:5" ht="20.25" customHeight="1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4543.3599999999997</v>
      </c>
    </row>
    <row r="18" spans="1:5" ht="20.25" customHeight="1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241.36600000000001</v>
      </c>
    </row>
    <row r="20" spans="1:5" ht="29.25" customHeight="1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1973.5219999999997</v>
      </c>
    </row>
    <row r="21" spans="1:5" ht="20.25" customHeight="1">
      <c r="A21" s="9"/>
      <c r="B21" s="18" t="s">
        <v>31</v>
      </c>
      <c r="C21" s="14" t="s">
        <v>47</v>
      </c>
      <c r="D21" s="9">
        <v>0.33</v>
      </c>
      <c r="E21" s="14">
        <f t="shared" si="0"/>
        <v>468.53399999999999</v>
      </c>
    </row>
    <row r="22" spans="1:5" ht="19.5" customHeight="1">
      <c r="A22" s="9"/>
      <c r="B22" s="18" t="s">
        <v>32</v>
      </c>
      <c r="C22" s="14" t="s">
        <v>47</v>
      </c>
      <c r="D22" s="9">
        <v>0.35</v>
      </c>
      <c r="E22" s="14">
        <f t="shared" si="0"/>
        <v>496.92999999999995</v>
      </c>
    </row>
    <row r="23" spans="1:5" ht="19.5" customHeight="1">
      <c r="A23" s="9"/>
      <c r="B23" s="18" t="s">
        <v>33</v>
      </c>
      <c r="C23" s="14" t="s">
        <v>47</v>
      </c>
      <c r="D23" s="14">
        <v>0.6</v>
      </c>
      <c r="E23" s="14">
        <f t="shared" si="0"/>
        <v>851.88</v>
      </c>
    </row>
    <row r="24" spans="1:5" ht="20.25" customHeight="1">
      <c r="A24" s="9"/>
      <c r="B24" s="18" t="s">
        <v>34</v>
      </c>
      <c r="C24" s="14" t="s">
        <v>47</v>
      </c>
      <c r="D24" s="9">
        <v>0.11</v>
      </c>
      <c r="E24" s="14">
        <f t="shared" si="0"/>
        <v>156.178</v>
      </c>
    </row>
    <row r="25" spans="1:5" ht="18.75" customHeight="1">
      <c r="A25" s="9" t="s">
        <v>37</v>
      </c>
      <c r="B25" s="18" t="s">
        <v>36</v>
      </c>
      <c r="C25" s="14"/>
      <c r="D25" s="9"/>
      <c r="E25" s="9"/>
    </row>
    <row r="26" spans="1:5" ht="19.5" customHeight="1">
      <c r="A26" s="21" t="s">
        <v>38</v>
      </c>
      <c r="B26" s="22"/>
      <c r="C26" s="23"/>
      <c r="D26" s="13">
        <f>D6+D8+D9+D10+D13+D14+D15+D16+D17+D18+D19+D20</f>
        <v>12.9</v>
      </c>
      <c r="E26" s="13">
        <f>(E6+E8+E9+E10+E13+E14+E15+E16+E17+E18+E19+E20)*12</f>
        <v>219785.03999999998</v>
      </c>
    </row>
    <row r="27" spans="1:5">
      <c r="A27" s="1"/>
      <c r="B27" s="1"/>
      <c r="C27" s="1"/>
    </row>
    <row r="28" spans="1:5" ht="28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0"/>
  <sheetViews>
    <sheetView view="pageLayout" topLeftCell="A17" workbookViewId="0">
      <selection activeCell="D25" sqref="D25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27" t="s">
        <v>1</v>
      </c>
      <c r="B2" s="27"/>
      <c r="C2" s="27"/>
      <c r="D2" s="27"/>
      <c r="E2" s="27"/>
    </row>
    <row r="3" spans="1:5" ht="21" customHeight="1">
      <c r="A3" s="28" t="s">
        <v>51</v>
      </c>
      <c r="B3" s="28"/>
      <c r="C3" s="28"/>
      <c r="D3" s="28"/>
      <c r="E3" s="28"/>
    </row>
    <row r="4" spans="1:5" ht="28.5" customHeight="1">
      <c r="A4" s="1"/>
      <c r="B4" s="1"/>
      <c r="C4" s="1"/>
      <c r="D4" s="1" t="s">
        <v>42</v>
      </c>
      <c r="E4" s="1">
        <v>1420.1</v>
      </c>
    </row>
    <row r="5" spans="1:5" ht="59.25" customHeight="1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6390.45</v>
      </c>
    </row>
    <row r="7" spans="1:5" ht="17.25" customHeight="1">
      <c r="A7" s="24" t="s">
        <v>5</v>
      </c>
      <c r="B7" s="25"/>
      <c r="C7" s="26"/>
      <c r="D7" s="11"/>
      <c r="E7" s="11"/>
    </row>
    <row r="8" spans="1:5" ht="142.5" customHeight="1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241.417</v>
      </c>
    </row>
    <row r="9" spans="1:5" ht="20.25" customHeight="1">
      <c r="A9" s="9" t="s">
        <v>9</v>
      </c>
      <c r="B9" s="9" t="s">
        <v>8</v>
      </c>
      <c r="C9" s="2"/>
      <c r="D9" s="11"/>
      <c r="E9" s="11"/>
    </row>
    <row r="10" spans="1:5" ht="69.75" customHeight="1">
      <c r="A10" s="9" t="s">
        <v>11</v>
      </c>
      <c r="B10" s="17" t="s">
        <v>12</v>
      </c>
      <c r="C10" s="14" t="s">
        <v>45</v>
      </c>
      <c r="D10" s="3">
        <v>2.94</v>
      </c>
      <c r="E10" s="13">
        <f>D10*E4</f>
        <v>4175.0940000000001</v>
      </c>
    </row>
    <row r="11" spans="1:5" ht="18" customHeight="1">
      <c r="A11" s="9" t="s">
        <v>13</v>
      </c>
      <c r="B11" s="9" t="s">
        <v>14</v>
      </c>
      <c r="C11" s="7"/>
      <c r="D11" s="8"/>
      <c r="E11" s="8"/>
    </row>
    <row r="12" spans="1:5" ht="18.75" customHeight="1">
      <c r="A12" s="24" t="s">
        <v>15</v>
      </c>
      <c r="B12" s="25"/>
      <c r="C12" s="25"/>
      <c r="D12" s="25"/>
      <c r="E12" s="26"/>
    </row>
    <row r="13" spans="1:5" ht="55.5" customHeight="1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71.004999999999995</v>
      </c>
    </row>
    <row r="14" spans="1:5" ht="20.25" customHeight="1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681.64799999999991</v>
      </c>
    </row>
    <row r="15" spans="1:5" ht="19.5" customHeight="1">
      <c r="A15" s="9" t="s">
        <v>23</v>
      </c>
      <c r="B15" s="18" t="s">
        <v>19</v>
      </c>
      <c r="C15" s="14"/>
      <c r="D15" s="9"/>
      <c r="E15" s="14"/>
    </row>
    <row r="16" spans="1:5" ht="19.5" customHeight="1">
      <c r="A16" s="9" t="s">
        <v>24</v>
      </c>
      <c r="B16" s="18" t="s">
        <v>20</v>
      </c>
      <c r="C16" s="14"/>
      <c r="D16" s="9"/>
      <c r="E16" s="14"/>
    </row>
    <row r="17" spans="1:5" ht="20.25" customHeight="1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4544.32</v>
      </c>
    </row>
    <row r="18" spans="1:5" ht="20.25" customHeight="1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241.417</v>
      </c>
    </row>
    <row r="20" spans="1:5" ht="29.25" customHeight="1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1973.9389999999996</v>
      </c>
    </row>
    <row r="21" spans="1:5" ht="20.25" customHeight="1">
      <c r="A21" s="9"/>
      <c r="B21" s="18" t="s">
        <v>31</v>
      </c>
      <c r="C21" s="14" t="s">
        <v>47</v>
      </c>
      <c r="D21" s="9">
        <v>0.33</v>
      </c>
      <c r="E21" s="14">
        <f t="shared" si="0"/>
        <v>468.63299999999998</v>
      </c>
    </row>
    <row r="22" spans="1:5" ht="19.5" customHeight="1">
      <c r="A22" s="9"/>
      <c r="B22" s="18" t="s">
        <v>32</v>
      </c>
      <c r="C22" s="14" t="s">
        <v>47</v>
      </c>
      <c r="D22" s="9">
        <v>0.35</v>
      </c>
      <c r="E22" s="14">
        <f t="shared" si="0"/>
        <v>497.03499999999991</v>
      </c>
    </row>
    <row r="23" spans="1:5" ht="19.5" customHeight="1">
      <c r="A23" s="9"/>
      <c r="B23" s="18" t="s">
        <v>33</v>
      </c>
      <c r="C23" s="14" t="s">
        <v>47</v>
      </c>
      <c r="D23" s="14">
        <v>0.6</v>
      </c>
      <c r="E23" s="14">
        <f t="shared" si="0"/>
        <v>852.06</v>
      </c>
    </row>
    <row r="24" spans="1:5" ht="20.25" customHeight="1">
      <c r="A24" s="9"/>
      <c r="B24" s="18" t="s">
        <v>34</v>
      </c>
      <c r="C24" s="14" t="s">
        <v>47</v>
      </c>
      <c r="D24" s="9">
        <v>0.11</v>
      </c>
      <c r="E24" s="14">
        <f t="shared" si="0"/>
        <v>156.21099999999998</v>
      </c>
    </row>
    <row r="25" spans="1:5" ht="18.75" customHeight="1">
      <c r="A25" s="9" t="s">
        <v>37</v>
      </c>
      <c r="B25" s="18" t="s">
        <v>36</v>
      </c>
      <c r="C25" s="14"/>
      <c r="D25" s="9"/>
      <c r="E25" s="9"/>
    </row>
    <row r="26" spans="1:5" ht="19.5" customHeight="1">
      <c r="A26" s="21" t="s">
        <v>38</v>
      </c>
      <c r="B26" s="22"/>
      <c r="C26" s="23"/>
      <c r="D26" s="13">
        <f>D6+D8+D9+D10+D13+D14+D15+D16+D17+D18+D19+D20</f>
        <v>12.9</v>
      </c>
      <c r="E26" s="13">
        <f>(E6+E8+E9+E10+E13+E14+E15+E16+E17+E18+E19+E20)*12</f>
        <v>219831.47999999998</v>
      </c>
    </row>
    <row r="27" spans="1:5">
      <c r="A27" s="1"/>
      <c r="B27" s="1"/>
      <c r="C27" s="1"/>
    </row>
    <row r="28" spans="1:5" ht="28.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view="pageLayout" topLeftCell="A13" workbookViewId="0">
      <selection activeCell="C23" sqref="C23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7" t="s">
        <v>1</v>
      </c>
      <c r="B2" s="27"/>
      <c r="C2" s="27"/>
      <c r="D2" s="27"/>
      <c r="E2" s="27"/>
    </row>
    <row r="3" spans="1:5" ht="21" customHeight="1">
      <c r="A3" s="28" t="s">
        <v>52</v>
      </c>
      <c r="B3" s="28"/>
      <c r="C3" s="28"/>
      <c r="D3" s="28"/>
      <c r="E3" s="28"/>
    </row>
    <row r="4" spans="1:5" ht="28.5" customHeight="1">
      <c r="A4" s="1"/>
      <c r="B4" s="1"/>
      <c r="C4" s="1"/>
      <c r="D4" s="1" t="s">
        <v>42</v>
      </c>
      <c r="E4" s="1">
        <v>454.08</v>
      </c>
    </row>
    <row r="5" spans="1:5" ht="59.25" customHeight="1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2043.36</v>
      </c>
    </row>
    <row r="7" spans="1:5" ht="17.25" customHeight="1">
      <c r="A7" s="24" t="s">
        <v>5</v>
      </c>
      <c r="B7" s="25"/>
      <c r="C7" s="26"/>
      <c r="D7" s="11"/>
      <c r="E7" s="11"/>
    </row>
    <row r="8" spans="1:5" ht="120.75" customHeight="1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77.193600000000004</v>
      </c>
    </row>
    <row r="9" spans="1:5" ht="20.25" customHeight="1">
      <c r="A9" s="9" t="s">
        <v>9</v>
      </c>
      <c r="B9" s="9" t="s">
        <v>8</v>
      </c>
      <c r="C9" s="2"/>
      <c r="D9" s="11"/>
      <c r="E9" s="11"/>
    </row>
    <row r="10" spans="1:5" ht="69.75" customHeight="1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113.52</v>
      </c>
    </row>
    <row r="11" spans="1:5" ht="18" customHeight="1">
      <c r="A11" s="9" t="s">
        <v>13</v>
      </c>
      <c r="B11" s="9" t="s">
        <v>14</v>
      </c>
      <c r="C11" s="7"/>
      <c r="D11" s="8"/>
      <c r="E11" s="8"/>
    </row>
    <row r="12" spans="1:5" ht="18.75" customHeight="1">
      <c r="A12" s="24" t="s">
        <v>15</v>
      </c>
      <c r="B12" s="25"/>
      <c r="C12" s="25"/>
      <c r="D12" s="25"/>
      <c r="E12" s="26"/>
    </row>
    <row r="13" spans="1:5" ht="43.5" customHeight="1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22.704000000000001</v>
      </c>
    </row>
    <row r="14" spans="1:5" ht="20.25" customHeight="1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217.95839999999998</v>
      </c>
    </row>
    <row r="15" spans="1:5" ht="19.5" customHeight="1">
      <c r="A15" s="9" t="s">
        <v>23</v>
      </c>
      <c r="B15" s="18" t="s">
        <v>19</v>
      </c>
      <c r="C15" s="14"/>
      <c r="D15" s="9"/>
      <c r="E15" s="14"/>
    </row>
    <row r="16" spans="1:5" ht="19.5" customHeight="1">
      <c r="A16" s="9" t="s">
        <v>24</v>
      </c>
      <c r="B16" s="18" t="s">
        <v>20</v>
      </c>
      <c r="C16" s="14"/>
      <c r="D16" s="9"/>
      <c r="E16" s="14"/>
    </row>
    <row r="17" spans="1:5" ht="20.25" customHeight="1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1453.056</v>
      </c>
    </row>
    <row r="18" spans="1:5" ht="20.25" customHeight="1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77.193600000000004</v>
      </c>
    </row>
    <row r="20" spans="1:5" ht="29.25" customHeight="1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631.17119999999989</v>
      </c>
    </row>
    <row r="21" spans="1:5" ht="20.25" customHeight="1">
      <c r="A21" s="9"/>
      <c r="B21" s="18" t="s">
        <v>31</v>
      </c>
      <c r="C21" s="14" t="s">
        <v>47</v>
      </c>
      <c r="D21" s="9">
        <v>0.33</v>
      </c>
      <c r="E21" s="14">
        <f t="shared" si="0"/>
        <v>149.84639999999999</v>
      </c>
    </row>
    <row r="22" spans="1:5" ht="19.5" customHeight="1">
      <c r="A22" s="9"/>
      <c r="B22" s="18" t="s">
        <v>32</v>
      </c>
      <c r="C22" s="14" t="s">
        <v>47</v>
      </c>
      <c r="D22" s="9">
        <v>0.35</v>
      </c>
      <c r="E22" s="14">
        <f t="shared" si="0"/>
        <v>158.928</v>
      </c>
    </row>
    <row r="23" spans="1:5" ht="19.5" customHeight="1">
      <c r="A23" s="9"/>
      <c r="B23" s="18" t="s">
        <v>33</v>
      </c>
      <c r="C23" s="14" t="s">
        <v>47</v>
      </c>
      <c r="D23" s="14">
        <v>0.6</v>
      </c>
      <c r="E23" s="14">
        <f t="shared" si="0"/>
        <v>272.44799999999998</v>
      </c>
    </row>
    <row r="24" spans="1:5" ht="20.25" customHeight="1">
      <c r="A24" s="9"/>
      <c r="B24" s="18" t="s">
        <v>34</v>
      </c>
      <c r="C24" s="14" t="s">
        <v>47</v>
      </c>
      <c r="D24" s="9">
        <v>0.11</v>
      </c>
      <c r="E24" s="14">
        <f t="shared" si="0"/>
        <v>49.948799999999999</v>
      </c>
    </row>
    <row r="25" spans="1:5" ht="18.75" customHeight="1">
      <c r="A25" s="9" t="s">
        <v>37</v>
      </c>
      <c r="B25" s="18" t="s">
        <v>36</v>
      </c>
      <c r="C25" s="14"/>
      <c r="D25" s="9"/>
      <c r="E25" s="9"/>
    </row>
    <row r="26" spans="1:5" ht="19.5" customHeight="1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55633.881599999993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0"/>
  <sheetViews>
    <sheetView view="pageLayout" topLeftCell="A13" workbookViewId="0">
      <selection activeCell="D15" sqref="D15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7" t="s">
        <v>1</v>
      </c>
      <c r="B2" s="27"/>
      <c r="C2" s="27"/>
      <c r="D2" s="27"/>
      <c r="E2" s="27"/>
    </row>
    <row r="3" spans="1:5" ht="21" customHeight="1">
      <c r="A3" s="28" t="s">
        <v>53</v>
      </c>
      <c r="B3" s="28"/>
      <c r="C3" s="28"/>
      <c r="D3" s="28"/>
      <c r="E3" s="28"/>
    </row>
    <row r="4" spans="1:5" ht="28.5" customHeight="1">
      <c r="A4" s="1"/>
      <c r="B4" s="1"/>
      <c r="C4" s="1"/>
      <c r="D4" s="1" t="s">
        <v>42</v>
      </c>
      <c r="E4" s="1">
        <v>470.9</v>
      </c>
    </row>
    <row r="5" spans="1:5" ht="59.25" customHeight="1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2119.0499999999997</v>
      </c>
    </row>
    <row r="7" spans="1:5" ht="17.25" customHeight="1">
      <c r="A7" s="24" t="s">
        <v>5</v>
      </c>
      <c r="B7" s="25"/>
      <c r="C7" s="26"/>
      <c r="D7" s="11"/>
      <c r="E7" s="11"/>
    </row>
    <row r="8" spans="1:5" ht="120.75" customHeight="1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80.052999999999997</v>
      </c>
    </row>
    <row r="9" spans="1:5" ht="20.25" customHeight="1">
      <c r="A9" s="9" t="s">
        <v>9</v>
      </c>
      <c r="B9" s="9" t="s">
        <v>8</v>
      </c>
      <c r="C9" s="2"/>
      <c r="D9" s="11"/>
      <c r="E9" s="11"/>
    </row>
    <row r="10" spans="1:5" ht="69.75" customHeight="1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117.72499999999999</v>
      </c>
    </row>
    <row r="11" spans="1:5" ht="18" customHeight="1">
      <c r="A11" s="9" t="s">
        <v>13</v>
      </c>
      <c r="B11" s="9" t="s">
        <v>14</v>
      </c>
      <c r="C11" s="7"/>
      <c r="D11" s="8"/>
      <c r="E11" s="8"/>
    </row>
    <row r="12" spans="1:5" ht="18.75" customHeight="1">
      <c r="A12" s="24" t="s">
        <v>15</v>
      </c>
      <c r="B12" s="25"/>
      <c r="C12" s="25"/>
      <c r="D12" s="25"/>
      <c r="E12" s="26"/>
    </row>
    <row r="13" spans="1:5" ht="43.5" customHeight="1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23.545000000000002</v>
      </c>
    </row>
    <row r="14" spans="1:5" ht="20.25" customHeight="1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226.03199999999998</v>
      </c>
    </row>
    <row r="15" spans="1:5" ht="19.5" customHeight="1">
      <c r="A15" s="9" t="s">
        <v>23</v>
      </c>
      <c r="B15" s="18" t="s">
        <v>19</v>
      </c>
      <c r="C15" s="14"/>
      <c r="D15" s="9"/>
      <c r="E15" s="14"/>
    </row>
    <row r="16" spans="1:5" ht="19.5" customHeight="1">
      <c r="A16" s="9" t="s">
        <v>24</v>
      </c>
      <c r="B16" s="18" t="s">
        <v>20</v>
      </c>
      <c r="C16" s="14"/>
      <c r="D16" s="9"/>
      <c r="E16" s="14"/>
    </row>
    <row r="17" spans="1:5" ht="20.25" customHeight="1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1506.88</v>
      </c>
    </row>
    <row r="18" spans="1:5" ht="20.25" customHeight="1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80.052999999999997</v>
      </c>
    </row>
    <row r="20" spans="1:5" ht="29.25" customHeight="1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654.55099999999993</v>
      </c>
    </row>
    <row r="21" spans="1:5" ht="20.25" customHeight="1">
      <c r="A21" s="9"/>
      <c r="B21" s="18" t="s">
        <v>31</v>
      </c>
      <c r="C21" s="14" t="s">
        <v>47</v>
      </c>
      <c r="D21" s="9">
        <v>0.33</v>
      </c>
      <c r="E21" s="14">
        <f t="shared" si="0"/>
        <v>155.39699999999999</v>
      </c>
    </row>
    <row r="22" spans="1:5" ht="19.5" customHeight="1">
      <c r="A22" s="9"/>
      <c r="B22" s="18" t="s">
        <v>32</v>
      </c>
      <c r="C22" s="14" t="s">
        <v>47</v>
      </c>
      <c r="D22" s="9">
        <v>0.35</v>
      </c>
      <c r="E22" s="14">
        <f t="shared" si="0"/>
        <v>164.81499999999997</v>
      </c>
    </row>
    <row r="23" spans="1:5" ht="19.5" customHeight="1">
      <c r="A23" s="9"/>
      <c r="B23" s="18" t="s">
        <v>33</v>
      </c>
      <c r="C23" s="14" t="s">
        <v>47</v>
      </c>
      <c r="D23" s="14">
        <v>0.6</v>
      </c>
      <c r="E23" s="14">
        <f t="shared" si="0"/>
        <v>282.53999999999996</v>
      </c>
    </row>
    <row r="24" spans="1:5" ht="20.25" customHeight="1">
      <c r="A24" s="9"/>
      <c r="B24" s="18" t="s">
        <v>34</v>
      </c>
      <c r="C24" s="14" t="s">
        <v>47</v>
      </c>
      <c r="D24" s="9">
        <v>0.11</v>
      </c>
      <c r="E24" s="14">
        <f t="shared" si="0"/>
        <v>51.798999999999999</v>
      </c>
    </row>
    <row r="25" spans="1:5" ht="18.75" customHeight="1">
      <c r="A25" s="9" t="s">
        <v>37</v>
      </c>
      <c r="B25" s="18" t="s">
        <v>36</v>
      </c>
      <c r="C25" s="14"/>
      <c r="D25" s="9"/>
      <c r="E25" s="9"/>
    </row>
    <row r="26" spans="1:5" ht="19.5" customHeight="1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57694.667999999991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0"/>
  <sheetViews>
    <sheetView view="pageLayout" topLeftCell="A22" workbookViewId="0">
      <selection activeCell="D28" sqref="D28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7" t="s">
        <v>1</v>
      </c>
      <c r="B2" s="27"/>
      <c r="C2" s="27"/>
      <c r="D2" s="27"/>
      <c r="E2" s="27"/>
    </row>
    <row r="3" spans="1:5" ht="21" customHeight="1">
      <c r="A3" s="28" t="s">
        <v>54</v>
      </c>
      <c r="B3" s="28"/>
      <c r="C3" s="28"/>
      <c r="D3" s="28"/>
      <c r="E3" s="28"/>
    </row>
    <row r="4" spans="1:5" ht="28.5" customHeight="1">
      <c r="A4" s="1"/>
      <c r="B4" s="1"/>
      <c r="C4" s="1"/>
      <c r="D4" s="1" t="s">
        <v>42</v>
      </c>
      <c r="E4" s="1">
        <v>235.5</v>
      </c>
    </row>
    <row r="5" spans="1:5" ht="59.25" customHeight="1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1059.75</v>
      </c>
    </row>
    <row r="7" spans="1:5" ht="17.25" customHeight="1">
      <c r="A7" s="24" t="s">
        <v>5</v>
      </c>
      <c r="B7" s="25"/>
      <c r="C7" s="26"/>
      <c r="D7" s="11"/>
      <c r="E7" s="11"/>
    </row>
    <row r="8" spans="1:5" ht="120.75" customHeight="1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40.035000000000004</v>
      </c>
    </row>
    <row r="9" spans="1:5" ht="20.25" customHeight="1">
      <c r="A9" s="9" t="s">
        <v>9</v>
      </c>
      <c r="B9" s="9" t="s">
        <v>8</v>
      </c>
      <c r="C9" s="2"/>
      <c r="D9" s="11"/>
      <c r="E9" s="11"/>
    </row>
    <row r="10" spans="1:5" ht="69.75" customHeight="1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58.875</v>
      </c>
    </row>
    <row r="11" spans="1:5" ht="18" customHeight="1">
      <c r="A11" s="9" t="s">
        <v>13</v>
      </c>
      <c r="B11" s="9" t="s">
        <v>14</v>
      </c>
      <c r="C11" s="7"/>
      <c r="D11" s="8"/>
      <c r="E11" s="8"/>
    </row>
    <row r="12" spans="1:5" ht="18.75" customHeight="1">
      <c r="A12" s="24" t="s">
        <v>15</v>
      </c>
      <c r="B12" s="25"/>
      <c r="C12" s="25"/>
      <c r="D12" s="25"/>
      <c r="E12" s="26"/>
    </row>
    <row r="13" spans="1:5" ht="43.5" customHeight="1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11.775</v>
      </c>
    </row>
    <row r="14" spans="1:5" ht="20.25" customHeight="1">
      <c r="A14" s="9" t="s">
        <v>22</v>
      </c>
      <c r="B14" s="18" t="s">
        <v>18</v>
      </c>
      <c r="C14" s="14" t="s">
        <v>47</v>
      </c>
      <c r="D14" s="9">
        <v>0.24</v>
      </c>
      <c r="E14" s="14">
        <f t="shared" ref="E14:E24" si="0">D14*$E$4</f>
        <v>56.519999999999996</v>
      </c>
    </row>
    <row r="15" spans="1:5" ht="19.5" customHeight="1">
      <c r="A15" s="9" t="s">
        <v>23</v>
      </c>
      <c r="B15" s="18" t="s">
        <v>19</v>
      </c>
      <c r="C15" s="14"/>
      <c r="D15" s="9"/>
      <c r="E15" s="14"/>
    </row>
    <row r="16" spans="1:5" ht="19.5" customHeight="1">
      <c r="A16" s="9" t="s">
        <v>24</v>
      </c>
      <c r="B16" s="18" t="s">
        <v>20</v>
      </c>
      <c r="C16" s="14"/>
      <c r="D16" s="9"/>
      <c r="E16" s="14"/>
    </row>
    <row r="17" spans="1:5" ht="20.25" customHeight="1">
      <c r="A17" s="9" t="s">
        <v>25</v>
      </c>
      <c r="B17" s="18" t="s">
        <v>21</v>
      </c>
      <c r="C17" s="14" t="s">
        <v>47</v>
      </c>
      <c r="D17" s="9">
        <v>2.06</v>
      </c>
      <c r="E17" s="14">
        <f t="shared" si="0"/>
        <v>485.13</v>
      </c>
    </row>
    <row r="18" spans="1:5" ht="20.25" customHeight="1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40.035000000000004</v>
      </c>
    </row>
    <row r="20" spans="1:5" ht="29.25" customHeight="1">
      <c r="A20" s="9" t="s">
        <v>30</v>
      </c>
      <c r="B20" s="16" t="s">
        <v>29</v>
      </c>
      <c r="C20" s="14" t="s">
        <v>47</v>
      </c>
      <c r="D20" s="9">
        <f>SUM(D21:D24)</f>
        <v>1.04</v>
      </c>
      <c r="E20" s="14">
        <f t="shared" si="0"/>
        <v>244.92000000000002</v>
      </c>
    </row>
    <row r="21" spans="1:5" ht="20.25" customHeight="1">
      <c r="A21" s="9"/>
      <c r="B21" s="18" t="s">
        <v>31</v>
      </c>
      <c r="C21" s="14" t="s">
        <v>47</v>
      </c>
      <c r="D21" s="9">
        <v>0.33</v>
      </c>
      <c r="E21" s="14">
        <f t="shared" si="0"/>
        <v>77.715000000000003</v>
      </c>
    </row>
    <row r="22" spans="1:5" ht="19.5" customHeight="1">
      <c r="A22" s="9"/>
      <c r="B22" s="18" t="s">
        <v>32</v>
      </c>
      <c r="C22" s="14" t="s">
        <v>47</v>
      </c>
      <c r="D22" s="9"/>
      <c r="E22" s="14">
        <f t="shared" si="0"/>
        <v>0</v>
      </c>
    </row>
    <row r="23" spans="1:5" ht="19.5" customHeight="1">
      <c r="A23" s="9"/>
      <c r="B23" s="18" t="s">
        <v>33</v>
      </c>
      <c r="C23" s="14" t="s">
        <v>47</v>
      </c>
      <c r="D23" s="14">
        <v>0.6</v>
      </c>
      <c r="E23" s="14">
        <f t="shared" si="0"/>
        <v>141.29999999999998</v>
      </c>
    </row>
    <row r="24" spans="1:5" ht="20.25" customHeight="1">
      <c r="A24" s="9"/>
      <c r="B24" s="18" t="s">
        <v>34</v>
      </c>
      <c r="C24" s="14" t="s">
        <v>47</v>
      </c>
      <c r="D24" s="9">
        <v>0.11</v>
      </c>
      <c r="E24" s="14">
        <f t="shared" si="0"/>
        <v>25.905000000000001</v>
      </c>
    </row>
    <row r="25" spans="1:5" ht="18.75" customHeight="1">
      <c r="A25" s="9" t="s">
        <v>37</v>
      </c>
      <c r="B25" s="18" t="s">
        <v>36</v>
      </c>
      <c r="C25" s="14"/>
      <c r="D25" s="9"/>
      <c r="E25" s="9"/>
    </row>
    <row r="26" spans="1:5" ht="19.5" customHeight="1">
      <c r="A26" s="21" t="s">
        <v>38</v>
      </c>
      <c r="B26" s="22"/>
      <c r="C26" s="23"/>
      <c r="D26" s="13">
        <f>D6+D8+D9+D10+D13+D14+D15+D16+D17+D18+D19+D20</f>
        <v>8.48</v>
      </c>
      <c r="E26" s="13">
        <f>(E6+E8+E9+E10+E13+E14+E15+E16+E17+E18+E19+E20)*12</f>
        <v>23964.480000000003</v>
      </c>
    </row>
    <row r="27" spans="1:5">
      <c r="A27" s="1"/>
      <c r="B27" s="1"/>
      <c r="C27" s="1"/>
      <c r="D27" s="20"/>
    </row>
    <row r="28" spans="1:5" ht="44.25" customHeight="1">
      <c r="A28" s="1"/>
      <c r="B28" s="1"/>
      <c r="C28" s="1"/>
      <c r="D28" s="20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C20" sqref="C20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7" t="s">
        <v>1</v>
      </c>
      <c r="B2" s="27"/>
      <c r="C2" s="27"/>
      <c r="D2" s="27"/>
      <c r="E2" s="27"/>
    </row>
    <row r="3" spans="1:5" ht="21" customHeight="1">
      <c r="A3" s="28" t="s">
        <v>55</v>
      </c>
      <c r="B3" s="28"/>
      <c r="C3" s="28"/>
      <c r="D3" s="28"/>
      <c r="E3" s="28"/>
    </row>
    <row r="4" spans="1:5" ht="28.5" customHeight="1">
      <c r="A4" s="1"/>
      <c r="B4" s="1"/>
      <c r="C4" s="1"/>
      <c r="D4" s="1" t="s">
        <v>42</v>
      </c>
      <c r="E4" s="1">
        <v>529.9</v>
      </c>
    </row>
    <row r="5" spans="1:5" ht="59.25" customHeight="1">
      <c r="A5" s="5"/>
      <c r="B5" s="10" t="s">
        <v>41</v>
      </c>
      <c r="C5" s="19" t="s">
        <v>3</v>
      </c>
      <c r="D5" s="10" t="s">
        <v>2</v>
      </c>
      <c r="E5" s="15" t="s">
        <v>0</v>
      </c>
    </row>
    <row r="6" spans="1:5" ht="27" customHeight="1">
      <c r="A6" s="6" t="s">
        <v>4</v>
      </c>
      <c r="B6" s="16" t="s">
        <v>10</v>
      </c>
      <c r="C6" s="12" t="s">
        <v>43</v>
      </c>
      <c r="D6" s="3">
        <v>4.5</v>
      </c>
      <c r="E6" s="13">
        <f>D6*E4</f>
        <v>2384.5499999999997</v>
      </c>
    </row>
    <row r="7" spans="1:5" ht="17.25" customHeight="1">
      <c r="A7" s="24" t="s">
        <v>5</v>
      </c>
      <c r="B7" s="25"/>
      <c r="C7" s="26"/>
      <c r="D7" s="11"/>
      <c r="E7" s="11"/>
    </row>
    <row r="8" spans="1:5" ht="120.75" customHeight="1">
      <c r="A8" s="9" t="s">
        <v>7</v>
      </c>
      <c r="B8" s="17" t="s">
        <v>6</v>
      </c>
      <c r="C8" s="9" t="s">
        <v>44</v>
      </c>
      <c r="D8" s="3">
        <v>0.17</v>
      </c>
      <c r="E8" s="13">
        <f>D8*E4</f>
        <v>90.082999999999998</v>
      </c>
    </row>
    <row r="9" spans="1:5" ht="20.25" customHeight="1">
      <c r="A9" s="9" t="s">
        <v>9</v>
      </c>
      <c r="B9" s="9" t="s">
        <v>8</v>
      </c>
      <c r="C9" s="2"/>
      <c r="D9" s="11"/>
      <c r="E9" s="11"/>
    </row>
    <row r="10" spans="1:5" ht="69.75" customHeight="1">
      <c r="A10" s="9" t="s">
        <v>11</v>
      </c>
      <c r="B10" s="17" t="s">
        <v>12</v>
      </c>
      <c r="C10" s="14" t="s">
        <v>45</v>
      </c>
      <c r="D10" s="3">
        <v>0.25</v>
      </c>
      <c r="E10" s="13">
        <f>D10*E4</f>
        <v>132.47499999999999</v>
      </c>
    </row>
    <row r="11" spans="1:5" ht="18" customHeight="1">
      <c r="A11" s="9" t="s">
        <v>13</v>
      </c>
      <c r="B11" s="9" t="s">
        <v>14</v>
      </c>
      <c r="C11" s="7"/>
      <c r="D11" s="8"/>
      <c r="E11" s="8"/>
    </row>
    <row r="12" spans="1:5" ht="18.75" customHeight="1">
      <c r="A12" s="24" t="s">
        <v>15</v>
      </c>
      <c r="B12" s="25"/>
      <c r="C12" s="25"/>
      <c r="D12" s="25"/>
      <c r="E12" s="26"/>
    </row>
    <row r="13" spans="1:5" ht="43.5" customHeight="1">
      <c r="A13" s="9" t="s">
        <v>16</v>
      </c>
      <c r="B13" s="16" t="s">
        <v>17</v>
      </c>
      <c r="C13" s="14" t="s">
        <v>46</v>
      </c>
      <c r="D13" s="9">
        <v>0.05</v>
      </c>
      <c r="E13" s="9">
        <f>D13*$E$4</f>
        <v>26.495000000000001</v>
      </c>
    </row>
    <row r="14" spans="1:5" ht="20.25" customHeight="1">
      <c r="A14" s="9" t="s">
        <v>22</v>
      </c>
      <c r="B14" s="18" t="s">
        <v>18</v>
      </c>
      <c r="C14" s="14" t="s">
        <v>47</v>
      </c>
      <c r="D14" s="9">
        <v>0.48</v>
      </c>
      <c r="E14" s="14">
        <f t="shared" ref="E14:E24" si="0">D14*$E$4</f>
        <v>254.35199999999998</v>
      </c>
    </row>
    <row r="15" spans="1:5" ht="19.5" customHeight="1">
      <c r="A15" s="9" t="s">
        <v>23</v>
      </c>
      <c r="B15" s="18" t="s">
        <v>19</v>
      </c>
      <c r="C15" s="14"/>
      <c r="D15" s="9"/>
      <c r="E15" s="14"/>
    </row>
    <row r="16" spans="1:5" ht="19.5" customHeight="1">
      <c r="A16" s="9" t="s">
        <v>24</v>
      </c>
      <c r="B16" s="18" t="s">
        <v>20</v>
      </c>
      <c r="C16" s="14"/>
      <c r="D16" s="9"/>
      <c r="E16" s="14"/>
    </row>
    <row r="17" spans="1:5" ht="20.25" customHeight="1">
      <c r="A17" s="9" t="s">
        <v>25</v>
      </c>
      <c r="B17" s="18" t="s">
        <v>21</v>
      </c>
      <c r="C17" s="14" t="s">
        <v>47</v>
      </c>
      <c r="D17" s="9">
        <v>3.2</v>
      </c>
      <c r="E17" s="14">
        <f t="shared" si="0"/>
        <v>1695.68</v>
      </c>
    </row>
    <row r="18" spans="1:5" ht="20.25" customHeight="1">
      <c r="A18" s="9" t="s">
        <v>26</v>
      </c>
      <c r="B18" s="18" t="s">
        <v>35</v>
      </c>
      <c r="C18" s="14" t="s">
        <v>47</v>
      </c>
      <c r="D18" s="9"/>
      <c r="E18" s="14"/>
    </row>
    <row r="19" spans="1:5" ht="30.75" customHeight="1">
      <c r="A19" s="9" t="s">
        <v>27</v>
      </c>
      <c r="B19" s="16" t="s">
        <v>28</v>
      </c>
      <c r="C19" s="14" t="s">
        <v>47</v>
      </c>
      <c r="D19" s="9">
        <v>0.17</v>
      </c>
      <c r="E19" s="14">
        <f t="shared" si="0"/>
        <v>90.082999999999998</v>
      </c>
    </row>
    <row r="20" spans="1:5" ht="29.25" customHeight="1">
      <c r="A20" s="9" t="s">
        <v>30</v>
      </c>
      <c r="B20" s="16" t="s">
        <v>29</v>
      </c>
      <c r="C20" s="14" t="s">
        <v>47</v>
      </c>
      <c r="D20" s="9">
        <f>SUM(D21:D24)</f>
        <v>1.39</v>
      </c>
      <c r="E20" s="14">
        <f t="shared" si="0"/>
        <v>736.56099999999992</v>
      </c>
    </row>
    <row r="21" spans="1:5" ht="20.25" customHeight="1">
      <c r="A21" s="9"/>
      <c r="B21" s="18" t="s">
        <v>31</v>
      </c>
      <c r="C21" s="14" t="s">
        <v>47</v>
      </c>
      <c r="D21" s="9">
        <v>0.33</v>
      </c>
      <c r="E21" s="14">
        <f t="shared" si="0"/>
        <v>174.86699999999999</v>
      </c>
    </row>
    <row r="22" spans="1:5" ht="19.5" customHeight="1">
      <c r="A22" s="9"/>
      <c r="B22" s="18" t="s">
        <v>32</v>
      </c>
      <c r="C22" s="14" t="s">
        <v>47</v>
      </c>
      <c r="D22" s="9">
        <v>0.35</v>
      </c>
      <c r="E22" s="14">
        <f t="shared" si="0"/>
        <v>185.46499999999997</v>
      </c>
    </row>
    <row r="23" spans="1:5" ht="19.5" customHeight="1">
      <c r="A23" s="9"/>
      <c r="B23" s="18" t="s">
        <v>33</v>
      </c>
      <c r="C23" s="14" t="s">
        <v>47</v>
      </c>
      <c r="D23" s="14">
        <v>0.6</v>
      </c>
      <c r="E23" s="14">
        <f t="shared" si="0"/>
        <v>317.94</v>
      </c>
    </row>
    <row r="24" spans="1:5" ht="20.25" customHeight="1">
      <c r="A24" s="9"/>
      <c r="B24" s="18" t="s">
        <v>34</v>
      </c>
      <c r="C24" s="14" t="s">
        <v>47</v>
      </c>
      <c r="D24" s="9">
        <v>0.11</v>
      </c>
      <c r="E24" s="14">
        <f t="shared" si="0"/>
        <v>58.288999999999994</v>
      </c>
    </row>
    <row r="25" spans="1:5" ht="18.75" customHeight="1">
      <c r="A25" s="9" t="s">
        <v>37</v>
      </c>
      <c r="B25" s="18" t="s">
        <v>36</v>
      </c>
      <c r="C25" s="14"/>
      <c r="D25" s="9"/>
      <c r="E25" s="9"/>
    </row>
    <row r="26" spans="1:5" ht="19.5" customHeight="1">
      <c r="A26" s="21" t="s">
        <v>38</v>
      </c>
      <c r="B26" s="22"/>
      <c r="C26" s="23"/>
      <c r="D26" s="3">
        <f>D6+D8+D9+D10+D13+D14+D15+D16+D17+D18+D19+D20</f>
        <v>10.209999999999999</v>
      </c>
      <c r="E26" s="13">
        <f>(E6+E8+E9+E10+E13+E14+E15+E16+E17+E18+E19+E20)*12</f>
        <v>64923.347999999984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Садовая д.3</vt:lpstr>
      <vt:lpstr>Садовая д.5</vt:lpstr>
      <vt:lpstr>Садовая д.7</vt:lpstr>
      <vt:lpstr>Садовая д.9</vt:lpstr>
      <vt:lpstr>Садовая д.15</vt:lpstr>
      <vt:lpstr>Садовая д.17</vt:lpstr>
      <vt:lpstr>Садовая д.36</vt:lpstr>
      <vt:lpstr>Садовая д.68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2015-04-26T19:38:05Z</dcterms:modified>
</cp:coreProperties>
</file>