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Садовая д.3" sheetId="12" r:id="rId1"/>
  </sheets>
  <calcPr calcId="145621"/>
</workbook>
</file>

<file path=xl/calcChain.xml><?xml version="1.0" encoding="utf-8"?>
<calcChain xmlns="http://schemas.openxmlformats.org/spreadsheetml/2006/main">
  <c r="E14" i="12"/>
  <c r="E17"/>
  <c r="E19"/>
  <c r="E20"/>
  <c r="E21"/>
  <c r="E22"/>
  <c r="E23"/>
  <c r="E24"/>
  <c r="E13"/>
  <c r="E10"/>
  <c r="E8"/>
  <c r="E6"/>
  <c r="D26"/>
  <c r="D20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<sst xmlns="http://schemas.openxmlformats.org/spreadsheetml/2006/main" count="57" uniqueCount="49">
  <si>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</si>
  <si>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</si>
  <si>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</si>
  <si>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</si>
  <si>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</si>
  <si>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</si>
  <si>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</si>
  <si>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</si>
  <si>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</si>
  <si>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</si>
  <si>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</si>
  <si>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</si>
  <si>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</si>
  <si>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</si>
  <si>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</si>
  <si>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</si>
  <si>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</si>
  <si>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</si>
  <si>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</si>
  <si>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</si>
  <si>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</si>
  <si>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</si>
  <si>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</si>
  <si>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</si>
  <si>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</si>
  <si>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</si>
  <si>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</si>
  <si>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</si>
  <si>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</si>
  <si>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</si>
  <si>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</si>
  <si>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</si>
  <si>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</si>
  <si>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</si>
  <si>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</si>
  <si>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</si>
  <si>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</si>
  <si>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</si>
  <si>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</si>
  <si>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</si>
  <si>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</si>
  <si>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</si>
  <si>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</si>
  <si>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</si>
  <si>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</si>
  <si>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</si>
  <si>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</si>
  <si>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</si>
  <si>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Садовая д.3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</si>
</sst>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C18" sqref="C18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343</v>
      </c>
    </row>
    <row r="5" spans="1:5" ht="59.25" customHeight="1">
      <c r="A5" s="5"/>
      <c r="B5" s="4" t="s">
        <v>41</v>
      </c>
      <c r="C5" s="18" t="s">
        <v>3</v>
      </c>
      <c r="D5" s="4" t="s">
        <v>2</v>
      </c>
      <c r="E5" s="14" t="s">
        <v>0</v>
      </c>
    </row>
    <row r="6" spans="1:5" ht="27" customHeight="1">
      <c r="A6" s="6" t="s">
        <v>4</v>
      </c>
      <c r="B6" s="15" t="s">
        <v>10</v>
      </c>
      <c r="C6" s="11" t="s">
        <v>43</v>
      </c>
      <c r="D6" s="3">
        <v>4.5</v>
      </c>
      <c r="E6" s="12">
        <f>D6*E4</f>
        <v>1543.5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9" t="s">
        <v>7</v>
      </c>
      <c r="B8" s="16" t="s">
        <v>6</v>
      </c>
      <c r="C8" s="9" t="s">
        <v>44</v>
      </c>
      <c r="D8" s="3">
        <v>0.17</v>
      </c>
      <c r="E8" s="12">
        <f>D8*E4</f>
        <v>58.31</v>
      </c>
    </row>
    <row r="9" spans="1:5" ht="20.25" customHeight="1">
      <c r="A9" s="9" t="s">
        <v>9</v>
      </c>
      <c r="B9" s="9" t="s">
        <v>8</v>
      </c>
      <c r="C9" s="2"/>
      <c r="D9" s="10"/>
      <c r="E9" s="10"/>
    </row>
    <row r="10" spans="1:5" ht="69.75" customHeight="1">
      <c r="A10" s="9" t="s">
        <v>11</v>
      </c>
      <c r="B10" s="16" t="s">
        <v>12</v>
      </c>
      <c r="C10" s="13" t="s">
        <v>45</v>
      </c>
      <c r="D10" s="3">
        <v>0.25</v>
      </c>
      <c r="E10" s="12">
        <f>D10*E4</f>
        <v>85.75</v>
      </c>
    </row>
    <row r="11" spans="1:5" ht="18" customHeight="1">
      <c r="A11" s="9" t="s">
        <v>13</v>
      </c>
      <c r="B11" s="9" t="s">
        <v>14</v>
      </c>
      <c r="C11" s="7"/>
      <c r="D11" s="8"/>
      <c r="E11" s="8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9" t="s">
        <v>16</v>
      </c>
      <c r="B13" s="15" t="s">
        <v>17</v>
      </c>
      <c r="C13" s="13" t="s">
        <v>46</v>
      </c>
      <c r="D13" s="9">
        <v>0.05</v>
      </c>
      <c r="E13" s="9">
        <f>D13*$E$4</f>
        <v>17.150000000000002</v>
      </c>
    </row>
    <row r="14" spans="1:5" ht="20.25" customHeight="1">
      <c r="A14" s="9" t="s">
        <v>22</v>
      </c>
      <c r="B14" s="17" t="s">
        <v>18</v>
      </c>
      <c r="C14" s="13" t="s">
        <v>47</v>
      </c>
      <c r="D14" s="9">
        <v>0.48</v>
      </c>
      <c r="E14" s="13">
        <f t="shared" ref="E14:E24" si="0">D14*$E$4</f>
        <v>164.64</v>
      </c>
    </row>
    <row r="15" spans="1:5" ht="19.5" customHeight="1">
      <c r="A15" s="9" t="s">
        <v>23</v>
      </c>
      <c r="B15" s="17" t="s">
        <v>19</v>
      </c>
      <c r="C15" s="13"/>
      <c r="D15" s="9"/>
      <c r="E15" s="13"/>
    </row>
    <row r="16" spans="1:5" ht="19.5" customHeight="1">
      <c r="A16" s="9" t="s">
        <v>24</v>
      </c>
      <c r="B16" s="17" t="s">
        <v>20</v>
      </c>
      <c r="C16" s="13"/>
      <c r="D16" s="9"/>
      <c r="E16" s="13"/>
    </row>
    <row r="17" spans="1:5" ht="20.25" customHeight="1">
      <c r="A17" s="9" t="s">
        <v>25</v>
      </c>
      <c r="B17" s="17" t="s">
        <v>21</v>
      </c>
      <c r="C17" s="13" t="s">
        <v>47</v>
      </c>
      <c r="D17" s="9">
        <v>3.2</v>
      </c>
      <c r="E17" s="13">
        <f t="shared" si="0"/>
        <v>1097.6000000000001</v>
      </c>
    </row>
    <row r="18" spans="1:5" ht="20.25" customHeight="1">
      <c r="A18" s="9" t="s">
        <v>26</v>
      </c>
      <c r="B18" s="17" t="s">
        <v>35</v>
      </c>
      <c r="C18" s="13" t="s">
        <v>47</v>
      </c>
      <c r="D18" s="9"/>
      <c r="E18" s="13"/>
    </row>
    <row r="19" spans="1:5" ht="30.75" customHeight="1">
      <c r="A19" s="9" t="s">
        <v>27</v>
      </c>
      <c r="B19" s="15" t="s">
        <v>28</v>
      </c>
      <c r="C19" s="13" t="s">
        <v>47</v>
      </c>
      <c r="D19" s="9">
        <v>0.17</v>
      </c>
      <c r="E19" s="13">
        <f t="shared" si="0"/>
        <v>58.31</v>
      </c>
    </row>
    <row r="20" spans="1:5" ht="29.25" customHeight="1">
      <c r="A20" s="9" t="s">
        <v>30</v>
      </c>
      <c r="B20" s="15" t="s">
        <v>29</v>
      </c>
      <c r="C20" s="13" t="s">
        <v>47</v>
      </c>
      <c r="D20" s="9">
        <f>SUM(D21:D24)</f>
        <v>1.39</v>
      </c>
      <c r="E20" s="13">
        <f t="shared" si="0"/>
        <v>476.77</v>
      </c>
    </row>
    <row r="21" spans="1:5" ht="20.25" customHeight="1">
      <c r="A21" s="9"/>
      <c r="B21" s="17" t="s">
        <v>31</v>
      </c>
      <c r="C21" s="13" t="s">
        <v>47</v>
      </c>
      <c r="D21" s="9">
        <v>0.33</v>
      </c>
      <c r="E21" s="13">
        <f t="shared" si="0"/>
        <v>113.19000000000001</v>
      </c>
    </row>
    <row r="22" spans="1:5" ht="19.5" customHeight="1">
      <c r="A22" s="9"/>
      <c r="B22" s="17" t="s">
        <v>32</v>
      </c>
      <c r="C22" s="13" t="s">
        <v>47</v>
      </c>
      <c r="D22" s="9">
        <v>0.35</v>
      </c>
      <c r="E22" s="13">
        <f t="shared" si="0"/>
        <v>120.05</v>
      </c>
    </row>
    <row r="23" spans="1:5" ht="19.5" customHeight="1">
      <c r="A23" s="9"/>
      <c r="B23" s="17" t="s">
        <v>33</v>
      </c>
      <c r="C23" s="13" t="s">
        <v>47</v>
      </c>
      <c r="D23" s="13">
        <v>0.6</v>
      </c>
      <c r="E23" s="13">
        <f t="shared" si="0"/>
        <v>205.79999999999998</v>
      </c>
    </row>
    <row r="24" spans="1:5" ht="20.25" customHeight="1">
      <c r="A24" s="9"/>
      <c r="B24" s="17" t="s">
        <v>34</v>
      </c>
      <c r="C24" s="13" t="s">
        <v>47</v>
      </c>
      <c r="D24" s="9">
        <v>0.11</v>
      </c>
      <c r="E24" s="13">
        <f t="shared" si="0"/>
        <v>37.729999999999997</v>
      </c>
    </row>
    <row r="25" spans="1:5" ht="18.75" customHeight="1">
      <c r="A25" s="9" t="s">
        <v>37</v>
      </c>
      <c r="B25" s="17" t="s">
        <v>36</v>
      </c>
      <c r="C25" s="13"/>
      <c r="D25" s="9"/>
      <c r="E25" s="9"/>
    </row>
    <row r="26" spans="1:5" ht="19.5" customHeight="1">
      <c r="A26" s="19" t="s">
        <v>38</v>
      </c>
      <c r="B26" s="20"/>
      <c r="C26" s="21"/>
      <c r="D26" s="3">
        <f>D6+D8+D9+D10+D13+D14+D15+D16+D17+D18+D19+D20</f>
        <v>10.209999999999999</v>
      </c>
      <c r="E26" s="3">
        <f>(E6+E8+E9+E10+E13+E14+E15+E16+E17+E18+E19+E20)*12</f>
        <v>42024.36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6:C26"/>
    <mergeCell ref="A7:C7"/>
    <mergeCell ref="A2:E2"/>
    <mergeCell ref="A3:E3"/>
    <mergeCell ref="A12:E12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д.3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2015-04-26T19:17:03Z</dcterms:modified>
</cp:coreProperties>
</file>