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firstSheet="7" activeTab="12"/>
  </bookViews>
  <sheets>
    <sheet name="Школьная д.1" sheetId="12" r:id="rId1"/>
    <sheet name="Школьная д.6" sheetId="18" r:id="rId2"/>
    <sheet name="Школьная д.8" sheetId="15" r:id="rId3"/>
    <sheet name="Школьная д.10" sheetId="19" r:id="rId4"/>
    <sheet name="Школьная д.12" sheetId="20" r:id="rId5"/>
    <sheet name="Школьная д.18" sheetId="21" r:id="rId6"/>
    <sheet name="Школьная д.20" sheetId="22" r:id="rId7"/>
    <sheet name="Школьная д.22" sheetId="23" r:id="rId8"/>
    <sheet name="Школьная д.24" sheetId="24" r:id="rId9"/>
    <sheet name="Школьная д.26" sheetId="25" r:id="rId10"/>
    <sheet name="Школьная д.28" sheetId="26" r:id="rId11"/>
    <sheet name="Школьная д.30" sheetId="27" r:id="rId12"/>
    <sheet name="Лесная д.42" sheetId="28" r:id="rId13"/>
    <sheet name="Лист2" sheetId="2" r:id="rId14"/>
    <sheet name="Лист3" sheetId="3" r:id="rId15"/>
  </sheets>
  <calcPr calcId="145621"/>
</workbook>
</file>

<file path=xl/calcChain.xml><?xml version="1.0" encoding="utf-8"?>
<calcChain xmlns="http://schemas.openxmlformats.org/spreadsheetml/2006/main">
  <c r="E24" i="28" l="1"/>
  <c r="E23" i="28"/>
  <c r="E22" i="28"/>
  <c r="E21" i="28"/>
  <c r="D20" i="28"/>
  <c r="D26" i="28" s="1"/>
  <c r="E19" i="28"/>
  <c r="E17" i="28"/>
  <c r="E14" i="28"/>
  <c r="E13" i="28"/>
  <c r="E10" i="28"/>
  <c r="E8" i="28"/>
  <c r="E6" i="28"/>
  <c r="D26" i="27"/>
  <c r="E24" i="27"/>
  <c r="E23" i="27"/>
  <c r="E22" i="27"/>
  <c r="E21" i="27"/>
  <c r="D20" i="27"/>
  <c r="E20" i="27" s="1"/>
  <c r="E19" i="27"/>
  <c r="E17" i="27"/>
  <c r="E14" i="27"/>
  <c r="E13" i="27"/>
  <c r="E10" i="27"/>
  <c r="E8" i="27"/>
  <c r="E6" i="27"/>
  <c r="D26" i="26"/>
  <c r="E24" i="26"/>
  <c r="E23" i="26"/>
  <c r="E22" i="26"/>
  <c r="E21" i="26"/>
  <c r="D20" i="26"/>
  <c r="E20" i="26" s="1"/>
  <c r="E19" i="26"/>
  <c r="E17" i="26"/>
  <c r="E14" i="26"/>
  <c r="E13" i="26"/>
  <c r="E10" i="26"/>
  <c r="E8" i="26"/>
  <c r="E6" i="26"/>
  <c r="D26" i="25"/>
  <c r="E24" i="25"/>
  <c r="E23" i="25"/>
  <c r="E22" i="25"/>
  <c r="E21" i="25"/>
  <c r="D20" i="25"/>
  <c r="E20" i="25" s="1"/>
  <c r="E19" i="25"/>
  <c r="E17" i="25"/>
  <c r="E14" i="25"/>
  <c r="E13" i="25"/>
  <c r="E10" i="25"/>
  <c r="E8" i="25"/>
  <c r="E6" i="25"/>
  <c r="E24" i="24"/>
  <c r="E23" i="24"/>
  <c r="E22" i="24"/>
  <c r="E21" i="24"/>
  <c r="D20" i="24"/>
  <c r="D26" i="24" s="1"/>
  <c r="E19" i="24"/>
  <c r="E17" i="24"/>
  <c r="E14" i="24"/>
  <c r="E13" i="24"/>
  <c r="E10" i="24"/>
  <c r="E8" i="24"/>
  <c r="E6" i="24"/>
  <c r="E24" i="23"/>
  <c r="E23" i="23"/>
  <c r="E22" i="23"/>
  <c r="E21" i="23"/>
  <c r="D20" i="23"/>
  <c r="D26" i="23" s="1"/>
  <c r="E19" i="23"/>
  <c r="E17" i="23"/>
  <c r="E14" i="23"/>
  <c r="E13" i="23"/>
  <c r="E10" i="23"/>
  <c r="E8" i="23"/>
  <c r="E6" i="23"/>
  <c r="E24" i="22"/>
  <c r="E23" i="22"/>
  <c r="E22" i="22"/>
  <c r="E21" i="22"/>
  <c r="D20" i="22"/>
  <c r="E20" i="22" s="1"/>
  <c r="E19" i="22"/>
  <c r="E17" i="22"/>
  <c r="E14" i="22"/>
  <c r="E13" i="22"/>
  <c r="E10" i="22"/>
  <c r="E8" i="22"/>
  <c r="E6" i="22"/>
  <c r="E24" i="21"/>
  <c r="E23" i="21"/>
  <c r="E22" i="21"/>
  <c r="E21" i="21"/>
  <c r="D20" i="21"/>
  <c r="D26" i="21" s="1"/>
  <c r="E19" i="21"/>
  <c r="E17" i="21"/>
  <c r="E14" i="21"/>
  <c r="E13" i="21"/>
  <c r="E10" i="21"/>
  <c r="E8" i="21"/>
  <c r="E6" i="21"/>
  <c r="E24" i="20"/>
  <c r="E23" i="20"/>
  <c r="E22" i="20"/>
  <c r="E21" i="20"/>
  <c r="D20" i="20"/>
  <c r="D26" i="20" s="1"/>
  <c r="E19" i="20"/>
  <c r="E17" i="20"/>
  <c r="E14" i="20"/>
  <c r="E13" i="20"/>
  <c r="E10" i="20"/>
  <c r="E8" i="20"/>
  <c r="E6" i="20"/>
  <c r="E24" i="19"/>
  <c r="E23" i="19"/>
  <c r="E22" i="19"/>
  <c r="E21" i="19"/>
  <c r="D20" i="19"/>
  <c r="D26" i="19" s="1"/>
  <c r="E19" i="19"/>
  <c r="E17" i="19"/>
  <c r="E14" i="19"/>
  <c r="E13" i="19"/>
  <c r="E10" i="19"/>
  <c r="E8" i="19"/>
  <c r="E6" i="19"/>
  <c r="E24" i="18"/>
  <c r="E23" i="18"/>
  <c r="E22" i="18"/>
  <c r="E21" i="18"/>
  <c r="D20" i="18"/>
  <c r="D26" i="18" s="1"/>
  <c r="E19" i="18"/>
  <c r="E17" i="18"/>
  <c r="E14" i="18"/>
  <c r="E13" i="18"/>
  <c r="E10" i="18"/>
  <c r="E8" i="18"/>
  <c r="E6" i="18"/>
  <c r="E26" i="28" l="1"/>
  <c r="E20" i="28"/>
  <c r="E26" i="27"/>
  <c r="E26" i="26"/>
  <c r="E26" i="25"/>
  <c r="E20" i="24"/>
  <c r="E26" i="24" s="1"/>
  <c r="E20" i="23"/>
  <c r="E26" i="23" s="1"/>
  <c r="D26" i="22"/>
  <c r="E26" i="22"/>
  <c r="E20" i="21"/>
  <c r="E26" i="21" s="1"/>
  <c r="E20" i="20"/>
  <c r="E26" i="20" s="1"/>
  <c r="E20" i="19"/>
  <c r="E26" i="19" s="1"/>
  <c r="E20" i="18"/>
  <c r="E26" i="18" s="1"/>
  <c r="D26" i="15"/>
  <c r="E24" i="15"/>
  <c r="E23" i="15"/>
  <c r="E22" i="15"/>
  <c r="E21" i="15"/>
  <c r="E20" i="15"/>
  <c r="D20" i="15"/>
  <c r="E19" i="15"/>
  <c r="E17" i="15"/>
  <c r="E14" i="15"/>
  <c r="E13" i="15"/>
  <c r="E10" i="15"/>
  <c r="E8" i="15"/>
  <c r="E6" i="15"/>
  <c r="E14" i="12"/>
  <c r="E17" i="12"/>
  <c r="E19" i="12"/>
  <c r="E20" i="12"/>
  <c r="E21" i="12"/>
  <c r="E22" i="12"/>
  <c r="E23" i="12"/>
  <c r="E24" i="12"/>
  <c r="E13" i="12"/>
  <c r="E10" i="12"/>
  <c r="E8" i="12"/>
  <c r="E6" i="12"/>
  <c r="D26" i="12"/>
  <c r="D20" i="12"/>
  <c r="E26" i="12" l="1"/>
  <c r="E26" i="15"/>
</calcChain>
</file>

<file path=xl/sharedStrings.xml><?xml version="1.0" encoding="utf-8"?>
<sst xmlns="http://schemas.openxmlformats.org/spreadsheetml/2006/main" count="741" uniqueCount="61">
  <si>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</si>
  <si>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</si>
  <si>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</si>
  <si>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</si>
  <si>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</si>
  <si>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</si>
  <si>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</si>
  <si>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</si>
  <si>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</si>
  <si>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</si>
  <si>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</si>
  <si>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</si>
  <si>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</si>
  <si>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</si>
  <si>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</si>
  <si>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</si>
  <si>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</si>
  <si>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</si>
  <si>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</si>
  <si>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</si>
  <si>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</si>
  <si>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</si>
  <si>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</si>
  <si>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</si>
  <si>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</si>
  <si>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</si>
  <si>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</si>
  <si>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</si>
  <si>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</si>
  <si>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</si>
  <si>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</si>
  <si>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</si>
  <si>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</si>
  <si>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</si>
  <si>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</si>
  <si>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</si>
  <si>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</si>
  <si>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</si>
  <si>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</si>
  <si>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</si>
  <si>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</si>
  <si>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</si>
  <si>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</si>
  <si>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</si>
  <si>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</si>
  <si>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</si>
  <si>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</si>
  <si>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</si>
  <si>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Школьная д.1  с 01.09.2014 г. по 31.08.2015 г.</t>
  </si>
  <si>
    <t>по ул. Школьная д.6  с 01.09.2014 г. по 31.08.2015 г.</t>
  </si>
  <si>
    <t>по ул.Школьная д.8  с 01.09.2014 г. по 31.08.2015 г.</t>
  </si>
  <si>
    <t>по ул.Школьная д.10  с 01.09.2014 г. по 31.08.2015 г.</t>
  </si>
  <si>
    <t>по ул.Школьная д.12  с 01.09.2014 г. по 31.08.2015 г.</t>
  </si>
  <si>
    <t>по ул. Школьная д.18  с 01.09.2014 г. по 31.08.2015 г.</t>
  </si>
  <si>
    <t>по ул. Школьная д.20  с 01.09.2014 г. по 31.08.2015 г.</t>
  </si>
  <si>
    <t>по ул.Школьная д.22  с 01.09.2014 г. по 31.08.2015 г.</t>
  </si>
  <si>
    <t>по ул.Школьная д.24  с 01.09.2014 г. по 31.08.2015 г.</t>
  </si>
  <si>
    <t>по ул.Школьная д.26  с 01.09.2014 г. по 31.08.2015 г.</t>
  </si>
  <si>
    <t>по ул.Школьная д.28  с 01.09.2014 г. по 31.08.2015 г.</t>
  </si>
  <si>
    <t>по ул.Школьная д.30  с 01.09.2014 г. по 31.08.2015 г.</t>
  </si>
  <si>
    <t>по ул. Лесная д.42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</si>
</sst>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D21" sqref="D21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6" t="s">
        <v>1</v>
      </c>
      <c r="B2" s="26"/>
      <c r="C2" s="26"/>
      <c r="D2" s="26"/>
      <c r="E2" s="26"/>
    </row>
    <row r="3" spans="1:5" ht="21" customHeight="1" x14ac:dyDescent="0.25">
      <c r="A3" s="27" t="s">
        <v>48</v>
      </c>
      <c r="B3" s="27"/>
      <c r="C3" s="27"/>
      <c r="D3" s="27"/>
      <c r="E3" s="27"/>
    </row>
    <row r="4" spans="1:5" ht="28.5" customHeight="1" x14ac:dyDescent="0.25">
      <c r="A4" s="1"/>
      <c r="B4" s="1"/>
      <c r="C4" s="1"/>
      <c r="D4" s="1" t="s">
        <v>42</v>
      </c>
      <c r="E4" s="1">
        <v>126</v>
      </c>
    </row>
    <row r="5" spans="1:5" ht="59.25" customHeight="1" x14ac:dyDescent="0.25">
      <c r="A5" s="5"/>
      <c r="B5" s="4" t="s">
        <v>41</v>
      </c>
      <c r="C5" s="19" t="s">
        <v>3</v>
      </c>
      <c r="D5" s="4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567</v>
      </c>
    </row>
    <row r="7" spans="1:5" ht="17.25" customHeight="1" x14ac:dyDescent="0.25">
      <c r="A7" s="23" t="s">
        <v>5</v>
      </c>
      <c r="B7" s="24"/>
      <c r="C7" s="25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21.42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31.5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3" t="s">
        <v>15</v>
      </c>
      <c r="B12" s="24"/>
      <c r="C12" s="24"/>
      <c r="D12" s="24"/>
      <c r="E12" s="25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6.3000000000000007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60.48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403.20000000000005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21.42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175.14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41.580000000000005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44.099999999999994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75.599999999999994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13.86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0" t="s">
        <v>38</v>
      </c>
      <c r="B26" s="21"/>
      <c r="C26" s="22"/>
      <c r="D26" s="3">
        <f>D6+D8+D9+D10+D13+D14+D15+D16+D17+D18+D19+D20</f>
        <v>10.209999999999999</v>
      </c>
      <c r="E26" s="3">
        <f>(E6+E8+E9+E10+E13+E14+E15+E16+E17+E18+E19+E20)*12</f>
        <v>15437.52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6:C26"/>
    <mergeCell ref="A7:C7"/>
    <mergeCell ref="A2:E2"/>
    <mergeCell ref="A3:E3"/>
    <mergeCell ref="A12:E12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9" zoomScaleNormal="100" workbookViewId="0">
      <selection activeCell="D26" sqref="D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6" t="s">
        <v>1</v>
      </c>
      <c r="B2" s="26"/>
      <c r="C2" s="26"/>
      <c r="D2" s="26"/>
      <c r="E2" s="26"/>
    </row>
    <row r="3" spans="1:5" ht="21" customHeight="1" x14ac:dyDescent="0.25">
      <c r="A3" s="27" t="s">
        <v>57</v>
      </c>
      <c r="B3" s="27"/>
      <c r="C3" s="27"/>
      <c r="D3" s="27"/>
      <c r="E3" s="27"/>
    </row>
    <row r="4" spans="1:5" ht="28.5" customHeight="1" x14ac:dyDescent="0.25">
      <c r="A4" s="1"/>
      <c r="B4" s="1"/>
      <c r="C4" s="1"/>
      <c r="D4" s="1" t="s">
        <v>42</v>
      </c>
      <c r="E4" s="1">
        <v>1821.6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8197.1999999999989</v>
      </c>
    </row>
    <row r="7" spans="1:5" ht="17.25" customHeight="1" x14ac:dyDescent="0.25">
      <c r="A7" s="23" t="s">
        <v>5</v>
      </c>
      <c r="B7" s="24"/>
      <c r="C7" s="25"/>
      <c r="D7" s="11"/>
      <c r="E7" s="11"/>
    </row>
    <row r="8" spans="1:5" ht="142.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309.67200000000003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2.94</v>
      </c>
      <c r="E10" s="13">
        <f>D10*E4</f>
        <v>5355.5039999999999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3" t="s">
        <v>15</v>
      </c>
      <c r="B12" s="24"/>
      <c r="C12" s="24"/>
      <c r="D12" s="24"/>
      <c r="E12" s="25"/>
    </row>
    <row r="13" spans="1:5" ht="55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91.08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874.36799999999994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5829.12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309.67200000000003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2532.0239999999999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601.12800000000004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637.55999999999995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1092.9599999999998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200.376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0" t="s">
        <v>38</v>
      </c>
      <c r="B26" s="21"/>
      <c r="C26" s="22"/>
      <c r="D26" s="13">
        <f>D6+D8+D9+D10+D13+D14+D15+D16+D17+D18+D19+D20</f>
        <v>12.9</v>
      </c>
      <c r="E26" s="3">
        <f>(E6+E8+E9+E10+E13+E14+E15+E16+E17+E18+E19+E20)*12</f>
        <v>281983.68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9" zoomScaleNormal="100" workbookViewId="0">
      <selection activeCell="C23" sqref="C23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6" t="s">
        <v>1</v>
      </c>
      <c r="B2" s="26"/>
      <c r="C2" s="26"/>
      <c r="D2" s="26"/>
      <c r="E2" s="26"/>
    </row>
    <row r="3" spans="1:5" ht="21" customHeight="1" x14ac:dyDescent="0.25">
      <c r="A3" s="27" t="s">
        <v>58</v>
      </c>
      <c r="B3" s="27"/>
      <c r="C3" s="27"/>
      <c r="D3" s="27"/>
      <c r="E3" s="27"/>
    </row>
    <row r="4" spans="1:5" ht="28.5" customHeight="1" x14ac:dyDescent="0.25">
      <c r="A4" s="1"/>
      <c r="B4" s="1"/>
      <c r="C4" s="1"/>
      <c r="D4" s="1" t="s">
        <v>42</v>
      </c>
      <c r="E4" s="1">
        <v>1784.4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8029.8</v>
      </c>
    </row>
    <row r="7" spans="1:5" ht="17.25" customHeight="1" x14ac:dyDescent="0.25">
      <c r="A7" s="23" t="s">
        <v>5</v>
      </c>
      <c r="B7" s="24"/>
      <c r="C7" s="25"/>
      <c r="D7" s="11"/>
      <c r="E7" s="11"/>
    </row>
    <row r="8" spans="1:5" ht="142.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303.34800000000001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2.94</v>
      </c>
      <c r="E10" s="13">
        <f>D10*E4</f>
        <v>5246.1360000000004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3" t="s">
        <v>15</v>
      </c>
      <c r="B12" s="24"/>
      <c r="C12" s="24"/>
      <c r="D12" s="24"/>
      <c r="E12" s="25"/>
    </row>
    <row r="13" spans="1:5" ht="55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89.220000000000013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856.51200000000006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5710.0800000000008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303.34800000000001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2480.3159999999998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588.85200000000009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624.54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1070.6400000000001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196.28400000000002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0" t="s">
        <v>38</v>
      </c>
      <c r="B26" s="21"/>
      <c r="C26" s="22"/>
      <c r="D26" s="13">
        <f>D6+D8+D9+D10+D13+D14+D15+D16+D17+D18+D19+D20</f>
        <v>12.9</v>
      </c>
      <c r="E26" s="3">
        <f>(E6+E8+E9+E10+E13+E14+E15+E16+E17+E18+E19+E20)*12</f>
        <v>276225.12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9" zoomScaleNormal="100" workbookViewId="0">
      <selection activeCell="D30" sqref="D30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6" t="s">
        <v>1</v>
      </c>
      <c r="B2" s="26"/>
      <c r="C2" s="26"/>
      <c r="D2" s="26"/>
      <c r="E2" s="26"/>
    </row>
    <row r="3" spans="1:5" ht="21" customHeight="1" x14ac:dyDescent="0.25">
      <c r="A3" s="27" t="s">
        <v>59</v>
      </c>
      <c r="B3" s="27"/>
      <c r="C3" s="27"/>
      <c r="D3" s="27"/>
      <c r="E3" s="27"/>
    </row>
    <row r="4" spans="1:5" ht="28.5" customHeight="1" x14ac:dyDescent="0.25">
      <c r="A4" s="1"/>
      <c r="B4" s="1"/>
      <c r="C4" s="1"/>
      <c r="D4" s="1" t="s">
        <v>42</v>
      </c>
      <c r="E4" s="1">
        <v>1794.9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8077.05</v>
      </c>
    </row>
    <row r="7" spans="1:5" ht="17.25" customHeight="1" x14ac:dyDescent="0.25">
      <c r="A7" s="23" t="s">
        <v>5</v>
      </c>
      <c r="B7" s="24"/>
      <c r="C7" s="25"/>
      <c r="D7" s="11"/>
      <c r="E7" s="11"/>
    </row>
    <row r="8" spans="1:5" ht="142.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305.13300000000004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2.94</v>
      </c>
      <c r="E10" s="13">
        <f>D10*E4</f>
        <v>5277.0060000000003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3" t="s">
        <v>15</v>
      </c>
      <c r="B12" s="24"/>
      <c r="C12" s="24"/>
      <c r="D12" s="24"/>
      <c r="E12" s="25"/>
    </row>
    <row r="13" spans="1:5" ht="55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89.745000000000005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861.55200000000002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5743.68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305.13300000000004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2494.9110000000001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592.31700000000001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628.21500000000003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1076.94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197.43900000000002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0" t="s">
        <v>38</v>
      </c>
      <c r="B26" s="21"/>
      <c r="C26" s="22"/>
      <c r="D26" s="13">
        <f>D6+D8+D9+D10+D13+D14+D15+D16+D17+D18+D19+D20</f>
        <v>12.9</v>
      </c>
      <c r="E26" s="3">
        <f>(E6+E8+E9+E10+E13+E14+E15+E16+E17+E18+E19+E20)*12</f>
        <v>277850.52000000008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13" zoomScaleNormal="100" workbookViewId="0">
      <selection activeCell="H20" sqref="H20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6" t="s">
        <v>1</v>
      </c>
      <c r="B2" s="26"/>
      <c r="C2" s="26"/>
      <c r="D2" s="26"/>
      <c r="E2" s="26"/>
    </row>
    <row r="3" spans="1:5" ht="21" customHeight="1" x14ac:dyDescent="0.25">
      <c r="A3" s="27" t="s">
        <v>60</v>
      </c>
      <c r="B3" s="27"/>
      <c r="C3" s="27"/>
      <c r="D3" s="27"/>
      <c r="E3" s="27"/>
    </row>
    <row r="4" spans="1:5" ht="28.5" customHeight="1" x14ac:dyDescent="0.25">
      <c r="A4" s="1"/>
      <c r="B4" s="1"/>
      <c r="C4" s="1"/>
      <c r="D4" s="1" t="s">
        <v>42</v>
      </c>
      <c r="E4" s="1">
        <v>141.1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634.94999999999993</v>
      </c>
    </row>
    <row r="7" spans="1:5" ht="17.25" customHeight="1" x14ac:dyDescent="0.25">
      <c r="A7" s="23" t="s">
        <v>5</v>
      </c>
      <c r="B7" s="24"/>
      <c r="C7" s="25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23.987000000000002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</v>
      </c>
      <c r="E10" s="13">
        <f>D10*E4</f>
        <v>28.22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3" t="s">
        <v>15</v>
      </c>
      <c r="B12" s="24"/>
      <c r="C12" s="24"/>
      <c r="D12" s="24"/>
      <c r="E12" s="25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7.0549999999999997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/>
      <c r="E14" s="14">
        <f t="shared" ref="E14:E24" si="0">D14*$E$4</f>
        <v>0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451.52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/>
      <c r="E19" s="14">
        <f t="shared" si="0"/>
        <v>0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0.11</v>
      </c>
      <c r="E20" s="14">
        <f t="shared" si="0"/>
        <v>15.520999999999999</v>
      </c>
    </row>
    <row r="21" spans="1:5" ht="20.25" customHeight="1" x14ac:dyDescent="0.25">
      <c r="A21" s="9"/>
      <c r="B21" s="18" t="s">
        <v>31</v>
      </c>
      <c r="C21" s="14" t="s">
        <v>47</v>
      </c>
      <c r="D21" s="9"/>
      <c r="E21" s="14">
        <f t="shared" si="0"/>
        <v>0</v>
      </c>
    </row>
    <row r="22" spans="1:5" ht="19.5" customHeight="1" x14ac:dyDescent="0.25">
      <c r="A22" s="9"/>
      <c r="B22" s="18" t="s">
        <v>32</v>
      </c>
      <c r="C22" s="14" t="s">
        <v>47</v>
      </c>
      <c r="D22" s="9"/>
      <c r="E22" s="14">
        <f t="shared" si="0"/>
        <v>0</v>
      </c>
    </row>
    <row r="23" spans="1:5" ht="19.5" customHeight="1" x14ac:dyDescent="0.25">
      <c r="A23" s="9"/>
      <c r="B23" s="18" t="s">
        <v>33</v>
      </c>
      <c r="C23" s="14" t="s">
        <v>47</v>
      </c>
      <c r="D23" s="14"/>
      <c r="E23" s="14">
        <f t="shared" si="0"/>
        <v>0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15.520999999999999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0" t="s">
        <v>38</v>
      </c>
      <c r="B26" s="21"/>
      <c r="C26" s="22"/>
      <c r="D26" s="3">
        <f>D6+D8+D9+D10+D13+D14+D15+D16+D17+D18+D19+D20</f>
        <v>8.23</v>
      </c>
      <c r="E26" s="13">
        <f>(E6+E8+E9+E10+E13+E14+E15+E16+E17+E18+E19+E20)*12</f>
        <v>13935.036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C25" sqref="C25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6" t="s">
        <v>1</v>
      </c>
      <c r="B2" s="26"/>
      <c r="C2" s="26"/>
      <c r="D2" s="26"/>
      <c r="E2" s="26"/>
    </row>
    <row r="3" spans="1:5" ht="21" customHeight="1" x14ac:dyDescent="0.25">
      <c r="A3" s="27" t="s">
        <v>49</v>
      </c>
      <c r="B3" s="27"/>
      <c r="C3" s="27"/>
      <c r="D3" s="27"/>
      <c r="E3" s="27"/>
    </row>
    <row r="4" spans="1:5" ht="28.5" customHeight="1" x14ac:dyDescent="0.25">
      <c r="A4" s="1"/>
      <c r="B4" s="1"/>
      <c r="C4" s="1"/>
      <c r="D4" s="1" t="s">
        <v>42</v>
      </c>
      <c r="E4" s="1">
        <v>280.3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1261.3500000000001</v>
      </c>
    </row>
    <row r="7" spans="1:5" ht="17.25" customHeight="1" x14ac:dyDescent="0.25">
      <c r="A7" s="23" t="s">
        <v>5</v>
      </c>
      <c r="B7" s="24"/>
      <c r="C7" s="25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47.651000000000003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70.075000000000003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3" t="s">
        <v>15</v>
      </c>
      <c r="B12" s="24"/>
      <c r="C12" s="24"/>
      <c r="D12" s="24"/>
      <c r="E12" s="25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14.015000000000001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134.54400000000001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896.96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47.651000000000003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389.61699999999996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92.499000000000009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98.105000000000004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168.18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30.833000000000002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0" t="s">
        <v>38</v>
      </c>
      <c r="B26" s="21"/>
      <c r="C26" s="22"/>
      <c r="D26" s="3">
        <f>D6+D8+D9+D10+D13+D14+D15+D16+D17+D18+D19+D20</f>
        <v>10.209999999999999</v>
      </c>
      <c r="E26" s="13">
        <f>(E6+E8+E9+E10+E13+E14+E15+E16+E17+E18+E19+E20)*12</f>
        <v>34342.356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4" zoomScaleNormal="100" workbookViewId="0">
      <selection activeCell="D27" sqref="C27:D27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6" t="s">
        <v>1</v>
      </c>
      <c r="B2" s="26"/>
      <c r="C2" s="26"/>
      <c r="D2" s="26"/>
      <c r="E2" s="26"/>
    </row>
    <row r="3" spans="1:5" ht="21" customHeight="1" x14ac:dyDescent="0.25">
      <c r="A3" s="27" t="s">
        <v>50</v>
      </c>
      <c r="B3" s="27"/>
      <c r="C3" s="27"/>
      <c r="D3" s="27"/>
      <c r="E3" s="27"/>
    </row>
    <row r="4" spans="1:5" ht="28.5" customHeight="1" x14ac:dyDescent="0.25">
      <c r="A4" s="1"/>
      <c r="B4" s="1"/>
      <c r="C4" s="1"/>
      <c r="D4" s="1" t="s">
        <v>42</v>
      </c>
      <c r="E4" s="1">
        <v>280.60000000000002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1262.7</v>
      </c>
    </row>
    <row r="7" spans="1:5" ht="17.25" customHeight="1" x14ac:dyDescent="0.25">
      <c r="A7" s="23" t="s">
        <v>5</v>
      </c>
      <c r="B7" s="24"/>
      <c r="C7" s="25"/>
      <c r="D7" s="11"/>
      <c r="E7" s="11"/>
    </row>
    <row r="8" spans="1:5" ht="142.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47.702000000000005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2.94</v>
      </c>
      <c r="E10" s="13">
        <f>D10*E4</f>
        <v>824.96400000000006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3" t="s">
        <v>15</v>
      </c>
      <c r="B12" s="24"/>
      <c r="C12" s="24"/>
      <c r="D12" s="24"/>
      <c r="E12" s="25"/>
    </row>
    <row r="13" spans="1:5" ht="55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14.030000000000001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134.68800000000002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897.92000000000007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47.702000000000005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390.03399999999999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92.598000000000013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98.210000000000008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168.36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30.866000000000003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0" t="s">
        <v>38</v>
      </c>
      <c r="B26" s="21"/>
      <c r="C26" s="22"/>
      <c r="D26" s="13">
        <f>D6+D8+D9+D10+D13+D14+D15+D16+D17+D18+D19+D20</f>
        <v>12.9</v>
      </c>
      <c r="E26" s="13">
        <f>(E6+E8+E9+E10+E13+E14+E15+E16+E17+E18+E19+E20)*12</f>
        <v>43436.880000000005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20" zoomScaleNormal="100" workbookViewId="0">
      <selection activeCell="D30" sqref="D30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6" t="s">
        <v>1</v>
      </c>
      <c r="B2" s="26"/>
      <c r="C2" s="26"/>
      <c r="D2" s="26"/>
      <c r="E2" s="26"/>
    </row>
    <row r="3" spans="1:5" ht="21" customHeight="1" x14ac:dyDescent="0.25">
      <c r="A3" s="27" t="s">
        <v>51</v>
      </c>
      <c r="B3" s="27"/>
      <c r="C3" s="27"/>
      <c r="D3" s="27"/>
      <c r="E3" s="27"/>
    </row>
    <row r="4" spans="1:5" ht="28.5" customHeight="1" x14ac:dyDescent="0.25">
      <c r="A4" s="1"/>
      <c r="B4" s="1"/>
      <c r="C4" s="1"/>
      <c r="D4" s="1" t="s">
        <v>42</v>
      </c>
      <c r="E4" s="1">
        <v>1239.8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5579.0999999999995</v>
      </c>
    </row>
    <row r="7" spans="1:5" ht="17.25" customHeight="1" x14ac:dyDescent="0.25">
      <c r="A7" s="23" t="s">
        <v>5</v>
      </c>
      <c r="B7" s="24"/>
      <c r="C7" s="25"/>
      <c r="D7" s="11"/>
      <c r="E7" s="11"/>
    </row>
    <row r="8" spans="1:5" ht="142.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210.76600000000002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2.94</v>
      </c>
      <c r="E10" s="13">
        <f>D10*E4</f>
        <v>3645.0119999999997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3" t="s">
        <v>15</v>
      </c>
      <c r="B12" s="24"/>
      <c r="C12" s="24"/>
      <c r="D12" s="24"/>
      <c r="E12" s="25"/>
    </row>
    <row r="13" spans="1:5" ht="55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61.99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595.10399999999993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3967.36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210.76600000000002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1723.3219999999999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409.13400000000001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433.92999999999995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743.88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136.37799999999999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0" t="s">
        <v>38</v>
      </c>
      <c r="B26" s="21"/>
      <c r="C26" s="22"/>
      <c r="D26" s="13">
        <f>D6+D8+D9+D10+D13+D14+D15+D16+D17+D18+D19+D20</f>
        <v>12.9</v>
      </c>
      <c r="E26" s="3">
        <f>(E6+E8+E9+E10+E13+E14+E15+E16+E17+E18+E19+E20)*12</f>
        <v>191921.03999999998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7" zoomScaleNormal="100" workbookViewId="0">
      <selection activeCell="D28" sqref="D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6" t="s">
        <v>1</v>
      </c>
      <c r="B2" s="26"/>
      <c r="C2" s="26"/>
      <c r="D2" s="26"/>
      <c r="E2" s="26"/>
    </row>
    <row r="3" spans="1:5" ht="21" customHeight="1" x14ac:dyDescent="0.25">
      <c r="A3" s="27" t="s">
        <v>52</v>
      </c>
      <c r="B3" s="27"/>
      <c r="C3" s="27"/>
      <c r="D3" s="27"/>
      <c r="E3" s="27"/>
    </row>
    <row r="4" spans="1:5" ht="28.5" customHeight="1" x14ac:dyDescent="0.25">
      <c r="A4" s="1"/>
      <c r="B4" s="1"/>
      <c r="C4" s="1"/>
      <c r="D4" s="1" t="s">
        <v>42</v>
      </c>
      <c r="E4" s="1">
        <v>188.4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847.80000000000007</v>
      </c>
    </row>
    <row r="7" spans="1:5" ht="17.25" customHeight="1" x14ac:dyDescent="0.25">
      <c r="A7" s="23" t="s">
        <v>5</v>
      </c>
      <c r="B7" s="24"/>
      <c r="C7" s="25"/>
      <c r="D7" s="11"/>
      <c r="E7" s="11"/>
    </row>
    <row r="8" spans="1:5" ht="142.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32.028000000000006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2.94</v>
      </c>
      <c r="E10" s="13">
        <f>D10*E4</f>
        <v>553.89599999999996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3" t="s">
        <v>15</v>
      </c>
      <c r="B12" s="24"/>
      <c r="C12" s="24"/>
      <c r="D12" s="24"/>
      <c r="E12" s="25"/>
    </row>
    <row r="13" spans="1:5" ht="55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9.42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90.432000000000002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602.88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32.028000000000006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261.87599999999998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62.172000000000004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65.94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113.04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20.724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0" t="s">
        <v>38</v>
      </c>
      <c r="B26" s="21"/>
      <c r="C26" s="22"/>
      <c r="D26" s="13">
        <f>D6+D8+D9+D10+D13+D14+D15+D16+D17+D18+D19+D20</f>
        <v>12.9</v>
      </c>
      <c r="E26" s="3">
        <f>(E6+E8+E9+E10+E13+E14+E15+E16+E17+E18+E19+E20)*12</f>
        <v>29164.319999999996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B23" sqref="B23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6" t="s">
        <v>1</v>
      </c>
      <c r="B2" s="26"/>
      <c r="C2" s="26"/>
      <c r="D2" s="26"/>
      <c r="E2" s="26"/>
    </row>
    <row r="3" spans="1:5" ht="21" customHeight="1" x14ac:dyDescent="0.25">
      <c r="A3" s="27" t="s">
        <v>53</v>
      </c>
      <c r="B3" s="27"/>
      <c r="C3" s="27"/>
      <c r="D3" s="27"/>
      <c r="E3" s="27"/>
    </row>
    <row r="4" spans="1:5" ht="28.5" customHeight="1" x14ac:dyDescent="0.25">
      <c r="A4" s="1"/>
      <c r="B4" s="1"/>
      <c r="C4" s="1"/>
      <c r="D4" s="1" t="s">
        <v>42</v>
      </c>
      <c r="E4" s="1">
        <v>343.7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1546.6499999999999</v>
      </c>
    </row>
    <row r="7" spans="1:5" ht="17.25" customHeight="1" x14ac:dyDescent="0.25">
      <c r="A7" s="23" t="s">
        <v>5</v>
      </c>
      <c r="B7" s="24"/>
      <c r="C7" s="25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58.429000000000002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85.924999999999997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3" t="s">
        <v>15</v>
      </c>
      <c r="B12" s="24"/>
      <c r="C12" s="24"/>
      <c r="D12" s="24"/>
      <c r="E12" s="25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17.184999999999999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164.976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1099.8399999999999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58.429000000000002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477.74299999999994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113.42100000000001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120.29499999999999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206.22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37.807000000000002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0" t="s">
        <v>38</v>
      </c>
      <c r="B26" s="21"/>
      <c r="C26" s="22"/>
      <c r="D26" s="3">
        <f>D6+D8+D9+D10+D13+D14+D15+D16+D17+D18+D19+D20</f>
        <v>10.209999999999999</v>
      </c>
      <c r="E26" s="13">
        <f>(E6+E8+E9+E10+E13+E14+E15+E16+E17+E18+E19+E20)*12</f>
        <v>42110.124000000003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C23" sqref="C23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6" t="s">
        <v>1</v>
      </c>
      <c r="B2" s="26"/>
      <c r="C2" s="26"/>
      <c r="D2" s="26"/>
      <c r="E2" s="26"/>
    </row>
    <row r="3" spans="1:5" ht="21" customHeight="1" x14ac:dyDescent="0.25">
      <c r="A3" s="27" t="s">
        <v>54</v>
      </c>
      <c r="B3" s="27"/>
      <c r="C3" s="27"/>
      <c r="D3" s="27"/>
      <c r="E3" s="27"/>
    </row>
    <row r="4" spans="1:5" ht="28.5" customHeight="1" x14ac:dyDescent="0.25">
      <c r="A4" s="1"/>
      <c r="B4" s="1"/>
      <c r="C4" s="1"/>
      <c r="D4" s="1" t="s">
        <v>42</v>
      </c>
      <c r="E4" s="1">
        <v>175.8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791.1</v>
      </c>
    </row>
    <row r="7" spans="1:5" ht="17.25" customHeight="1" x14ac:dyDescent="0.25">
      <c r="A7" s="23" t="s">
        <v>5</v>
      </c>
      <c r="B7" s="24"/>
      <c r="C7" s="25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29.886000000000003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0.45</v>
      </c>
      <c r="E10" s="13">
        <f>D10*E4</f>
        <v>79.110000000000014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3" t="s">
        <v>15</v>
      </c>
      <c r="B12" s="24"/>
      <c r="C12" s="24"/>
      <c r="D12" s="24"/>
      <c r="E12" s="25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8.7900000000000009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/>
      <c r="E14" s="14">
        <f t="shared" ref="E14:E24" si="0">D14*$E$4</f>
        <v>0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562.56000000000006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/>
      <c r="E19" s="14">
        <f t="shared" si="0"/>
        <v>0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0.11</v>
      </c>
      <c r="E20" s="14">
        <f t="shared" si="0"/>
        <v>19.338000000000001</v>
      </c>
    </row>
    <row r="21" spans="1:5" ht="20.25" customHeight="1" x14ac:dyDescent="0.25">
      <c r="A21" s="9"/>
      <c r="B21" s="18" t="s">
        <v>31</v>
      </c>
      <c r="C21" s="14" t="s">
        <v>47</v>
      </c>
      <c r="D21" s="9"/>
      <c r="E21" s="14">
        <f t="shared" si="0"/>
        <v>0</v>
      </c>
    </row>
    <row r="22" spans="1:5" ht="19.5" customHeight="1" x14ac:dyDescent="0.25">
      <c r="A22" s="9"/>
      <c r="B22" s="18" t="s">
        <v>32</v>
      </c>
      <c r="C22" s="14" t="s">
        <v>47</v>
      </c>
      <c r="D22" s="9"/>
      <c r="E22" s="14">
        <f t="shared" si="0"/>
        <v>0</v>
      </c>
    </row>
    <row r="23" spans="1:5" ht="19.5" customHeight="1" x14ac:dyDescent="0.25">
      <c r="A23" s="9"/>
      <c r="B23" s="18" t="s">
        <v>33</v>
      </c>
      <c r="C23" s="14" t="s">
        <v>47</v>
      </c>
      <c r="D23" s="14"/>
      <c r="E23" s="14">
        <f t="shared" si="0"/>
        <v>0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19.338000000000001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0" t="s">
        <v>38</v>
      </c>
      <c r="B26" s="21"/>
      <c r="C26" s="22"/>
      <c r="D26" s="3">
        <f>D6+D8+D9+D10+D13+D14+D15+D16+D17+D18+D19+D20</f>
        <v>8.48</v>
      </c>
      <c r="E26" s="13">
        <f>(E6+E8+E9+E10+E13+E14+E15+E16+E17+E18+E19+E20)*12</f>
        <v>17889.407999999999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9" zoomScaleNormal="100" workbookViewId="0">
      <selection activeCell="D19" sqref="D19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6" t="s">
        <v>1</v>
      </c>
      <c r="B2" s="26"/>
      <c r="C2" s="26"/>
      <c r="D2" s="26"/>
      <c r="E2" s="26"/>
    </row>
    <row r="3" spans="1:5" ht="21" customHeight="1" x14ac:dyDescent="0.25">
      <c r="A3" s="27" t="s">
        <v>55</v>
      </c>
      <c r="B3" s="27"/>
      <c r="C3" s="27"/>
      <c r="D3" s="27"/>
      <c r="E3" s="27"/>
    </row>
    <row r="4" spans="1:5" ht="28.5" customHeight="1" x14ac:dyDescent="0.25">
      <c r="A4" s="1"/>
      <c r="B4" s="1"/>
      <c r="C4" s="1"/>
      <c r="D4" s="1" t="s">
        <v>42</v>
      </c>
      <c r="E4" s="1">
        <v>851.1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3829.9500000000003</v>
      </c>
    </row>
    <row r="7" spans="1:5" ht="17.25" customHeight="1" x14ac:dyDescent="0.25">
      <c r="A7" s="23" t="s">
        <v>5</v>
      </c>
      <c r="B7" s="24"/>
      <c r="C7" s="25"/>
      <c r="D7" s="11"/>
      <c r="E7" s="11"/>
    </row>
    <row r="8" spans="1:5" ht="142.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144.68700000000001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2.94</v>
      </c>
      <c r="E10" s="13">
        <f>D10*E4</f>
        <v>2502.2339999999999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3" t="s">
        <v>15</v>
      </c>
      <c r="B12" s="24"/>
      <c r="C12" s="24"/>
      <c r="D12" s="24"/>
      <c r="E12" s="25"/>
    </row>
    <row r="13" spans="1:5" ht="55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42.555000000000007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408.52800000000002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2723.5200000000004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144.68700000000001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1183.029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280.863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297.88499999999999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510.65999999999997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93.621000000000009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0" t="s">
        <v>38</v>
      </c>
      <c r="B26" s="21"/>
      <c r="C26" s="22"/>
      <c r="D26" s="13">
        <f>D6+D8+D9+D10+D13+D14+D15+D16+D17+D18+D19+D20</f>
        <v>12.9</v>
      </c>
      <c r="E26" s="3">
        <f>(E6+E8+E9+E10+E13+E14+E15+E16+E17+E18+E19+E20)*12</f>
        <v>131750.28000000003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4" zoomScaleNormal="100" workbookViewId="0">
      <selection activeCell="D28" sqref="D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6" t="s">
        <v>1</v>
      </c>
      <c r="B2" s="26"/>
      <c r="C2" s="26"/>
      <c r="D2" s="26"/>
      <c r="E2" s="26"/>
    </row>
    <row r="3" spans="1:5" ht="21" customHeight="1" x14ac:dyDescent="0.25">
      <c r="A3" s="27" t="s">
        <v>56</v>
      </c>
      <c r="B3" s="27"/>
      <c r="C3" s="27"/>
      <c r="D3" s="27"/>
      <c r="E3" s="27"/>
    </row>
    <row r="4" spans="1:5" ht="28.5" customHeight="1" x14ac:dyDescent="0.25">
      <c r="A4" s="1"/>
      <c r="B4" s="1"/>
      <c r="C4" s="1"/>
      <c r="D4" s="1" t="s">
        <v>42</v>
      </c>
      <c r="E4" s="1">
        <v>695.5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3129.75</v>
      </c>
    </row>
    <row r="7" spans="1:5" ht="17.25" customHeight="1" x14ac:dyDescent="0.25">
      <c r="A7" s="23" t="s">
        <v>5</v>
      </c>
      <c r="B7" s="24"/>
      <c r="C7" s="25"/>
      <c r="D7" s="11"/>
      <c r="E7" s="11"/>
    </row>
    <row r="8" spans="1:5" ht="142.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118.23500000000001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2.94</v>
      </c>
      <c r="E10" s="13">
        <f>D10*E4</f>
        <v>2044.77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3" t="s">
        <v>15</v>
      </c>
      <c r="B12" s="24"/>
      <c r="C12" s="24"/>
      <c r="D12" s="24"/>
      <c r="E12" s="25"/>
    </row>
    <row r="13" spans="1:5" ht="55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34.774999999999999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333.84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2225.6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118.23500000000001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966.74499999999989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229.51500000000001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243.42499999999998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417.3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76.504999999999995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0" t="s">
        <v>38</v>
      </c>
      <c r="B26" s="21"/>
      <c r="C26" s="22"/>
      <c r="D26" s="13">
        <f>D6+D8+D9+D10+D13+D14+D15+D16+D17+D18+D19+D20</f>
        <v>12.9</v>
      </c>
      <c r="E26" s="13">
        <f>(E6+E8+E9+E10+E13+E14+E15+E16+E17+E18+E19+E20)*12</f>
        <v>107663.4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Школьная д.1</vt:lpstr>
      <vt:lpstr>Школьная д.6</vt:lpstr>
      <vt:lpstr>Школьная д.8</vt:lpstr>
      <vt:lpstr>Школьная д.10</vt:lpstr>
      <vt:lpstr>Школьная д.12</vt:lpstr>
      <vt:lpstr>Школьная д.18</vt:lpstr>
      <vt:lpstr>Школьная д.20</vt:lpstr>
      <vt:lpstr>Школьная д.22</vt:lpstr>
      <vt:lpstr>Школьная д.24</vt:lpstr>
      <vt:lpstr>Школьная д.26</vt:lpstr>
      <vt:lpstr>Школьная д.28</vt:lpstr>
      <vt:lpstr>Школьная д.30</vt:lpstr>
      <vt:lpstr>Лесная д.42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2014-08-13T16:38:48Z</dcterms:modified>
</cp:coreProperties>
</file>